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0400" windowHeight="7695"/>
  </bookViews>
  <sheets>
    <sheet name="Шаблон для выгрузки" sheetId="1" r:id="rId1"/>
  </sheets>
  <definedNames>
    <definedName name="Print_Area" localSheetId="0">'Шаблон для выгрузки'!$A$1:$P$460</definedName>
    <definedName name="_xlnm.Print_Area" localSheetId="0">'Шаблон для выгрузки'!$A$1:$P$455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28" i="1" l="1"/>
  <c r="N253" i="1" l="1"/>
  <c r="N252" i="1"/>
  <c r="N250" i="1" l="1"/>
  <c r="N112" i="1"/>
  <c r="N49" i="1"/>
  <c r="N29" i="1"/>
  <c r="N27" i="1"/>
  <c r="N26" i="1"/>
  <c r="N25" i="1"/>
  <c r="N24" i="1"/>
  <c r="O307" i="1" l="1"/>
  <c r="N307" i="1" s="1"/>
  <c r="N445" i="1" l="1"/>
  <c r="N444" i="1"/>
  <c r="N433" i="1"/>
  <c r="N432" i="1"/>
  <c r="N431" i="1"/>
  <c r="N418" i="1"/>
  <c r="N417" i="1"/>
  <c r="N416" i="1"/>
  <c r="N415" i="1"/>
  <c r="N414" i="1"/>
  <c r="N413" i="1"/>
  <c r="O401" i="1"/>
  <c r="N401" i="1" s="1"/>
  <c r="O400" i="1"/>
  <c r="N400" i="1" s="1"/>
  <c r="O399" i="1"/>
  <c r="N399" i="1" s="1"/>
  <c r="M359" i="1"/>
  <c r="M358" i="1"/>
  <c r="N355" i="1"/>
  <c r="N354" i="1"/>
  <c r="N353" i="1"/>
  <c r="N352" i="1"/>
  <c r="O337" i="1"/>
  <c r="N337" i="1" s="1"/>
  <c r="O336" i="1"/>
  <c r="N336" i="1" s="1"/>
  <c r="O335" i="1"/>
  <c r="N335" i="1" s="1"/>
  <c r="O333" i="1"/>
  <c r="N333" i="1" s="1"/>
  <c r="N332" i="1"/>
  <c r="O305" i="1"/>
  <c r="N305" i="1" s="1"/>
  <c r="O303" i="1"/>
  <c r="N303" i="1" s="1"/>
  <c r="O302" i="1"/>
  <c r="N302" i="1" s="1"/>
  <c r="O301" i="1"/>
  <c r="N301" i="1" s="1"/>
  <c r="O300" i="1"/>
  <c r="N300" i="1" s="1"/>
  <c r="M267" i="1"/>
  <c r="M266" i="1"/>
  <c r="M261" i="1"/>
  <c r="M258" i="1"/>
  <c r="M257" i="1"/>
  <c r="N212" i="1"/>
  <c r="N211" i="1"/>
  <c r="N210" i="1"/>
  <c r="N251" i="1"/>
  <c r="M167" i="1"/>
  <c r="M166" i="1"/>
  <c r="N162" i="1"/>
  <c r="N161" i="1"/>
  <c r="N160" i="1"/>
  <c r="N159" i="1"/>
  <c r="N158" i="1"/>
  <c r="N157" i="1"/>
  <c r="N156" i="1"/>
  <c r="N155" i="1"/>
  <c r="N154" i="1"/>
  <c r="N153" i="1"/>
  <c r="N152" i="1"/>
  <c r="N151" i="1"/>
  <c r="N120" i="1"/>
  <c r="N119" i="1"/>
  <c r="N118" i="1"/>
  <c r="N117" i="1"/>
  <c r="N116" i="1"/>
  <c r="N115" i="1"/>
  <c r="N114" i="1"/>
  <c r="N113" i="1"/>
  <c r="M80" i="1"/>
  <c r="M79" i="1"/>
  <c r="N52" i="1"/>
  <c r="N51" i="1"/>
  <c r="N50" i="1"/>
</calcChain>
</file>

<file path=xl/sharedStrings.xml><?xml version="1.0" encoding="utf-8"?>
<sst xmlns="http://schemas.openxmlformats.org/spreadsheetml/2006/main" count="368" uniqueCount="160">
  <si>
    <t xml:space="preserve">Матеріал Skin — це інноваційні панелі,  які найбільш реалістично відтворюють  натуральність деревини, текстилю, бетону та каміння. Ці супер-поверхні зупиняють Ваш погляд, викликаючи бажання відчути глибину натуральності на дотик. Сучасність текстур  є втіленням справжніх фрагментів живої природи. А як приємно бачити зі зворотнього боку аналогічну поверхню як і з фасадної частини? Так – це двостороння повністю ідентична текстура і декор. Колір завжди стабільний, а з часом його барви набирають ще більшої цінності, за рахунок світла, яке постійно грає на його технологічній поверхні. Ваші комфорт і гармонія забезпечені.
</t>
  </si>
  <si>
    <t>Панелі товщиною 18мм</t>
  </si>
  <si>
    <t>Розмір панелі (висота*ширина*товщина), мм</t>
  </si>
  <si>
    <t>Площа панелі, м2</t>
  </si>
  <si>
    <t>Основа панелі</t>
  </si>
  <si>
    <t>Товщина покриття, мм</t>
  </si>
  <si>
    <t>Група</t>
  </si>
  <si>
    <t>Колекція</t>
  </si>
  <si>
    <t>Ціна за м2 панелі, євро</t>
  </si>
  <si>
    <t>Ціна за панель, євро</t>
  </si>
  <si>
    <t>Знижка %</t>
  </si>
  <si>
    <t>2800*2070*18</t>
  </si>
  <si>
    <t>ДСП</t>
  </si>
  <si>
    <t xml:space="preserve">                               Eleganza</t>
  </si>
  <si>
    <t xml:space="preserve">                              Dolcevita</t>
  </si>
  <si>
    <t xml:space="preserve">                               Creativita</t>
  </si>
  <si>
    <t xml:space="preserve">                              Calabianca</t>
  </si>
  <si>
    <t xml:space="preserve">                              Tessuto</t>
  </si>
  <si>
    <t xml:space="preserve">                               Passione</t>
  </si>
  <si>
    <t xml:space="preserve">                              Sagade</t>
  </si>
  <si>
    <t xml:space="preserve">                              Giada</t>
  </si>
  <si>
    <t>Кольори панелей товщиною 18мм</t>
  </si>
  <si>
    <t>Панелі товщиною 10мм</t>
  </si>
  <si>
    <t>2800*2070*10</t>
  </si>
  <si>
    <t>Кольори панелей товщиною 10мм</t>
  </si>
  <si>
    <t>Крайка до панелей SKIN</t>
  </si>
  <si>
    <t>Розмір</t>
  </si>
  <si>
    <t>Ціна за м.п., євро</t>
  </si>
  <si>
    <t xml:space="preserve">                                                                     Dolcevita</t>
  </si>
  <si>
    <t>22*1 мм ABS</t>
  </si>
  <si>
    <t xml:space="preserve">                                                                     Calabianca</t>
  </si>
  <si>
    <t xml:space="preserve">                                                                     Tessuto</t>
  </si>
  <si>
    <t xml:space="preserve">                                                                     Sagade</t>
  </si>
  <si>
    <t xml:space="preserve">                                                                     Giada</t>
  </si>
  <si>
    <t>44*1 мм ABS</t>
  </si>
  <si>
    <t>Алюмінієва крайка</t>
  </si>
  <si>
    <t>Код</t>
  </si>
  <si>
    <t xml:space="preserve">                                          Алюмінієва крайка (металева) </t>
  </si>
  <si>
    <t xml:space="preserve">                         22*1 мм</t>
  </si>
  <si>
    <t xml:space="preserve">                         54*1 мм</t>
  </si>
  <si>
    <t>Новітні матеріали і надсучасний дизайн – ось складові успіху у виробництві панелей ALVIC.  Поєднання багаторічного досвіду із використанням нано-технологій надають можливість кожному реалізувати найвибагливіші  задуми інтер’єрних рішень. Це лакові, матові, тактильні декори з УФ-покриттям, зносостійкість яких просто вражає. Ідеальні поверхні надають вишуканості будь якому простору. Просто подивіться відео за посиланням QR-коду. Інтер’єр будинку створений із використанням нашого королівського матеріалу. Створюємо комфорт і гармонію разом.</t>
  </si>
  <si>
    <t>Знижка%</t>
  </si>
  <si>
    <t>2750*1220*18</t>
  </si>
  <si>
    <t xml:space="preserve">       ДСП</t>
  </si>
  <si>
    <t>2750*1240*18</t>
  </si>
  <si>
    <t xml:space="preserve">       МДФ</t>
  </si>
  <si>
    <t>Крайка до панелей ALVIC</t>
  </si>
  <si>
    <t xml:space="preserve">                                                                                   Jade</t>
  </si>
  <si>
    <t xml:space="preserve">                                                      22*1 мм ABS</t>
  </si>
  <si>
    <t xml:space="preserve">                                                                                   Pearl Effect</t>
  </si>
  <si>
    <t xml:space="preserve">                                                                                   Metaldeco</t>
  </si>
  <si>
    <t xml:space="preserve">                                                                                   Supermatt</t>
  </si>
  <si>
    <t xml:space="preserve">                                                                                   Solid</t>
  </si>
  <si>
    <t xml:space="preserve">                                                                                   Oxid</t>
  </si>
  <si>
    <t xml:space="preserve">                                                                                   Spatt</t>
  </si>
  <si>
    <t xml:space="preserve">                                                                                   Fantasy</t>
  </si>
  <si>
    <t xml:space="preserve">                                                                                   Oriental</t>
  </si>
  <si>
    <t xml:space="preserve">                                                      43*1,5 мм ABS</t>
  </si>
  <si>
    <t xml:space="preserve">                                                      43*1 мм ABS</t>
  </si>
  <si>
    <t xml:space="preserve">                                                      45*1 мм ABS</t>
  </si>
  <si>
    <t>Панелі товщиною 18 мм</t>
  </si>
  <si>
    <t>Формат</t>
  </si>
  <si>
    <t>МДФ</t>
  </si>
  <si>
    <t>0,35 мм</t>
  </si>
  <si>
    <t xml:space="preserve">                                                                  1220 Дереводекор</t>
  </si>
  <si>
    <t xml:space="preserve">                                                                  1221 Унідекор</t>
  </si>
  <si>
    <t xml:space="preserve">                                                                  1222 Фантазія</t>
  </si>
  <si>
    <t>Панелі товщиною 8 мм</t>
  </si>
  <si>
    <t>2790*1220*8</t>
  </si>
  <si>
    <t>0,15 мм</t>
  </si>
  <si>
    <t xml:space="preserve">                                                                  1220 Класик</t>
  </si>
  <si>
    <t>Крайка до панелей AGT</t>
  </si>
  <si>
    <t xml:space="preserve">                                          Глянцева крайка універсальна ABS AGT</t>
  </si>
  <si>
    <t xml:space="preserve">                                             22*1 мм</t>
  </si>
  <si>
    <t xml:space="preserve">                                          Глянцева крайка універсальна ABS BF</t>
  </si>
  <si>
    <t xml:space="preserve">                                          Матова крайка до кольору 374 - Береза</t>
  </si>
  <si>
    <t xml:space="preserve">                                          Глянцева крайка універсальна двоколірна ABS</t>
  </si>
  <si>
    <t xml:space="preserve">                                             23*1.3 мм</t>
  </si>
  <si>
    <t xml:space="preserve">                                             47*1 мм</t>
  </si>
  <si>
    <t>Алюмінієва крайка до панелей AGT</t>
  </si>
  <si>
    <t xml:space="preserve">                                             54*1 мм</t>
  </si>
  <si>
    <t>Найяскравіші кольори та фактури в асортименті акрилових панелей компанії «АГТ ПЛЮС». Міцний матеріал прослужить довгі роки й буде тішити власників інтер’єру естетичним і супермодним зовнішнім виглядом. Глибокий глянець акрилових панелей досягається завдяки товщині верхнього шару – 1мм. Високий ступінь глянцю- 80 Gloss. Високотехнологічне  Пур-крайкування робить панелі водотривкими на 100%</t>
  </si>
  <si>
    <t>Ступінь захисту в 1500 обертів</t>
  </si>
  <si>
    <t xml:space="preserve">                      2800*1200*17,3</t>
  </si>
  <si>
    <t xml:space="preserve">                                      1229 3D (з білою тильною стороною)</t>
  </si>
  <si>
    <t xml:space="preserve">                      2800*1200*18</t>
  </si>
  <si>
    <t xml:space="preserve">                                      1229 3D</t>
  </si>
  <si>
    <t xml:space="preserve">                                      1230 Фантазія (з білою тильною стороною)</t>
  </si>
  <si>
    <t xml:space="preserve">                                      1230 Фантазія</t>
  </si>
  <si>
    <t xml:space="preserve">                                      1231 Уні Плюс (з білою тильною стороною)</t>
  </si>
  <si>
    <t xml:space="preserve">                                      1231 Уні Плюс</t>
  </si>
  <si>
    <t xml:space="preserve">                                      1232 Уні (з білою тильною стороною)</t>
  </si>
  <si>
    <t xml:space="preserve">                                      1232 Уні</t>
  </si>
  <si>
    <t>Декори з ступенем захисту в 1500 обертів</t>
  </si>
  <si>
    <t>Ступінь захисту в 1800 обертів</t>
  </si>
  <si>
    <t xml:space="preserve">              2800*1200*17,3</t>
  </si>
  <si>
    <t xml:space="preserve">                                   1231 Уні Плюс (з білою тильною стороною)</t>
  </si>
  <si>
    <t xml:space="preserve">              2800*1200*18</t>
  </si>
  <si>
    <t xml:space="preserve">                                   1231 Уні Плюс</t>
  </si>
  <si>
    <t xml:space="preserve">                                   1232 Уні (з білою тильною стороною)</t>
  </si>
  <si>
    <t xml:space="preserve">                                   1232 Уні</t>
  </si>
  <si>
    <t xml:space="preserve">                                   1237 Уні-3</t>
  </si>
  <si>
    <t xml:space="preserve">                                   1238 3D</t>
  </si>
  <si>
    <t>Декори з ступенем захисту в 1800 обертів</t>
  </si>
  <si>
    <t>Крайка до акрилових панелей</t>
  </si>
  <si>
    <t>Опис</t>
  </si>
  <si>
    <t>Глянцева крайка універсальна</t>
  </si>
  <si>
    <t xml:space="preserve">                            22*1 мм ABS</t>
  </si>
  <si>
    <t xml:space="preserve">                            47*1мм ABS</t>
  </si>
  <si>
    <t xml:space="preserve">                            23*1,3 мм ABS</t>
  </si>
  <si>
    <t xml:space="preserve">                            23*1.3 мм двоколірна ABS</t>
  </si>
  <si>
    <t xml:space="preserve">                                                           Алюмінієва крайка (металева) </t>
  </si>
  <si>
    <t xml:space="preserve">                                            22*1 мм</t>
  </si>
  <si>
    <t xml:space="preserve">                                            54*1 мм</t>
  </si>
  <si>
    <t>Ексклюзивні рішення для облицювання інтер’єрних поверхонь компанія «АГТ ПЛЮС» пропонує в лінійці МДФ панелей Niemann. Вона складається з трьох колекцій. «Шкіра» — меблеві панелі, вкриті регенерованою шкірою завтовшки 0,8 мм, стійкою до впливу ультрафіолету. Матеріал виготовляють із натуральних шкіряних волокон та натурального латексу. У колекції «Алюміній» плити вкривають алюмінієм завтовшки 0,5 мм. Покриття стає стійким до механічних пошкоджень і сонячного світла. Скляну фактуру меблевого фасаду імітують панелі з колекції «Кристал». Вони мають глянцеву поверхню, глибина якої вражає. Проте, на відміну від справжнього скла, панелі «Кристал» не б’ються й мають кімнатну температуру. Товщина акрилу, додатково захищеного лаком, складає 2 мм.</t>
  </si>
  <si>
    <t>Діє ЗНИЖКА 42% на всі панелі NIEMANN, до повного розпродажу товару!</t>
  </si>
  <si>
    <t>Наявність товару перевіряйте через онлайн-склад на agtplus.ua або запитуйте у менеджера.</t>
  </si>
  <si>
    <t xml:space="preserve">                        2800*1010*19,3</t>
  </si>
  <si>
    <t xml:space="preserve">                        2800*1250*19,5</t>
  </si>
  <si>
    <t>Крайка до панелей NIEMANN</t>
  </si>
  <si>
    <t xml:space="preserve">                                                                                              Кристал</t>
  </si>
  <si>
    <t xml:space="preserve">                   23*1 мм ABS</t>
  </si>
  <si>
    <t xml:space="preserve">                                                                                              Кристал матовий</t>
  </si>
  <si>
    <t xml:space="preserve">                                                                                              Шкіра</t>
  </si>
  <si>
    <t xml:space="preserve">                   22*1,3 мм ABS</t>
  </si>
  <si>
    <t xml:space="preserve">                                                                                              Алюміній</t>
  </si>
  <si>
    <t xml:space="preserve">                                                                                              Дзеркало</t>
  </si>
  <si>
    <t xml:space="preserve">                   23*1 мм ABS (9948635-Дзеркало)</t>
  </si>
  <si>
    <t xml:space="preserve">                   23*1 мм ABS (971109-Дзеркало)</t>
  </si>
  <si>
    <t>Високоякісні МДФ-панелі Rauvisio crystal від компанії Rehau, сертифіковані. Полімерна поверхня Rauvisio crystal  здатна з легкістю замінити матове або глянцеве скло.  Її головними перевагами є стійкість до впливу ультрафіолету та подряпин, а також надзвичайна міцність та легкість: МДФ - панелі Rauvisio crystal у 10 разів міцніші та в 2 рази легші за справжнє скло. Товщина покриття 2 мм. Ви маєте можливість замовити ці матеріали у вигляді плит необхідного вам кольору, а також обрати для нього відповідні крайки.</t>
  </si>
  <si>
    <t>2800*1300*19</t>
  </si>
  <si>
    <t>Крайка до панелей RAUVISIO</t>
  </si>
  <si>
    <t xml:space="preserve">                                                                                       Crystal глянцевий</t>
  </si>
  <si>
    <t>23*1,3 мм ABS</t>
  </si>
  <si>
    <t xml:space="preserve">                                                                                       Crystal матовий</t>
  </si>
  <si>
    <t>Великий  асортимент декорів AGT допомагає створювати сучасні об’єкти в Єдиному Стилі - меблі, двері, підлога, стінові панелі.  Доступні кольори як матові, так і глянцеві, з імітацією деревини, шовку, металу, каменю, бетону. Використовуючи продукцію фабрики АГТ,  Ви можете бути впевненні на 100% у крутому поєднанні ціни та якості. Вологостійкість матеріалів дозволяє використовувати їх навіть у ванних кімнатах.
АГТ - це основа комунікацій і нетворкінгу. від Друзів Друзям- наш слоган з 2003 року супроводжує цей бренд. Долучайтеся!</t>
  </si>
  <si>
    <t xml:space="preserve">                                                           1241 Кристал</t>
  </si>
  <si>
    <t xml:space="preserve">                                                           1241 Кристал матовий</t>
  </si>
  <si>
    <t xml:space="preserve">                                                           1243 Шкіра</t>
  </si>
  <si>
    <t xml:space="preserve">                                                    1245 Crystal глянцевий</t>
  </si>
  <si>
    <t xml:space="preserve">                                                    1246 Crystal матовий</t>
  </si>
  <si>
    <t xml:space="preserve">                                                    1247 Crystal Mirror</t>
  </si>
  <si>
    <t xml:space="preserve">                                                                 1280 Jade</t>
  </si>
  <si>
    <t xml:space="preserve">                                                                 1281 Pearl Effect</t>
  </si>
  <si>
    <t xml:space="preserve">                                                                 1282  Metaldeco</t>
  </si>
  <si>
    <t xml:space="preserve">                                                                 1283  Supermatt</t>
  </si>
  <si>
    <t xml:space="preserve">                                                                 1284  Solid</t>
  </si>
  <si>
    <t xml:space="preserve">                                                                 1285  Oxid</t>
  </si>
  <si>
    <t xml:space="preserve">                                                                 1286  Spatt</t>
  </si>
  <si>
    <t xml:space="preserve">                                                                 1287  Fantasy</t>
  </si>
  <si>
    <t xml:space="preserve">                                                                 1288  Oriental</t>
  </si>
  <si>
    <t>2790*1220*18</t>
  </si>
  <si>
    <t>квадрат -</t>
  </si>
  <si>
    <t>Квадрат</t>
  </si>
  <si>
    <t>Квадрат -</t>
  </si>
  <si>
    <t>Arena</t>
  </si>
  <si>
    <t xml:space="preserve">                              Arena</t>
  </si>
  <si>
    <t>Design</t>
  </si>
  <si>
    <t>евр</t>
  </si>
  <si>
    <t>Дійсний від 5 серпня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</si>
</sst>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9"/>
      <color indexed="8"/>
      <name val="Calibri"/>
      <family val="2"/>
      <charset val="204"/>
      <scheme val="minor"/>
    </font>
    <font>
      <sz val="9"/>
      <color indexed="8"/>
      <name val="Calibri"/>
      <family val="2"/>
      <charset val="204"/>
    </font>
    <font>
      <sz val="11"/>
      <name val="Calibri"/>
      <family val="2"/>
      <charset val="204"/>
      <scheme val="minor"/>
    </font>
    <font>
      <sz val="9"/>
      <color indexed="8"/>
      <name val="Calibri"/>
      <family val="2"/>
      <charset val="204"/>
      <scheme val="minor"/>
    </font>
    <font>
      <sz val="9.5"/>
      <color indexed="8"/>
      <name val="Calibri"/>
      <family val="2"/>
      <charset val="204"/>
      <scheme val="minor"/>
    </font>
    <font>
      <b/>
      <sz val="9"/>
      <color theme="0"/>
      <name val="Calibri"/>
      <family val="2"/>
      <charset val="204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10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5F5F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93">
    <xf numFmtId="0" fontId="0" fillId="0" borderId="0" xfId="0"/>
    <xf numFmtId="0" fontId="3" fillId="0" borderId="0" xfId="0" applyFont="1"/>
    <xf numFmtId="1" fontId="3" fillId="0" borderId="0" xfId="0" applyNumberFormat="1" applyFont="1" applyAlignment="1">
      <alignment horizontal="center"/>
    </xf>
    <xf numFmtId="0" fontId="3" fillId="0" borderId="0" xfId="0" applyFont="1" applyAlignment="1">
      <alignment horizontal="left" vertical="top" wrapText="1"/>
    </xf>
    <xf numFmtId="0" fontId="3" fillId="0" borderId="1" xfId="0" applyFont="1" applyBorder="1" applyAlignment="1">
      <alignment horizontal="center"/>
    </xf>
    <xf numFmtId="1" fontId="3" fillId="3" borderId="2" xfId="0" applyNumberFormat="1" applyFont="1" applyFill="1" applyBorder="1" applyAlignment="1"/>
    <xf numFmtId="0" fontId="6" fillId="4" borderId="1" xfId="0" applyFont="1" applyFill="1" applyBorder="1" applyAlignment="1">
      <alignment horizontal="center" vertical="center"/>
    </xf>
    <xf numFmtId="1" fontId="3" fillId="0" borderId="1" xfId="0" applyNumberFormat="1" applyFont="1" applyBorder="1" applyAlignment="1">
      <alignment horizontal="center" vertical="center"/>
    </xf>
    <xf numFmtId="1" fontId="6" fillId="4" borderId="1" xfId="0" applyNumberFormat="1" applyFont="1" applyFill="1" applyBorder="1" applyAlignment="1">
      <alignment horizontal="center" vertical="center"/>
    </xf>
    <xf numFmtId="1" fontId="6" fillId="3" borderId="0" xfId="0" applyNumberFormat="1" applyFont="1" applyFill="1" applyBorder="1" applyAlignment="1">
      <alignment vertical="center"/>
    </xf>
    <xf numFmtId="1" fontId="3" fillId="0" borderId="1" xfId="0" applyNumberFormat="1" applyFont="1" applyBorder="1" applyAlignment="1">
      <alignment horizontal="center"/>
    </xf>
    <xf numFmtId="0" fontId="8" fillId="0" borderId="0" xfId="0" applyFont="1" applyAlignment="1">
      <alignment horizontal="center"/>
    </xf>
    <xf numFmtId="0" fontId="3" fillId="0" borderId="0" xfId="0" applyFont="1" applyFill="1" applyBorder="1" applyAlignment="1">
      <alignment horizontal="center" vertical="center" wrapText="1"/>
    </xf>
    <xf numFmtId="1" fontId="2" fillId="0" borderId="0" xfId="0" applyNumberFormat="1" applyFont="1" applyAlignment="1">
      <alignment horizontal="center"/>
    </xf>
    <xf numFmtId="0" fontId="6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horizontal="center" vertical="center"/>
    </xf>
    <xf numFmtId="2" fontId="6" fillId="0" borderId="1" xfId="0" applyNumberFormat="1" applyFont="1" applyBorder="1" applyAlignment="1">
      <alignment horizontal="center" vertical="center"/>
    </xf>
    <xf numFmtId="1" fontId="2" fillId="0" borderId="1" xfId="0" applyNumberFormat="1" applyFont="1" applyBorder="1" applyAlignment="1">
      <alignment horizontal="center" vertical="center"/>
    </xf>
    <xf numFmtId="1" fontId="9" fillId="4" borderId="1" xfId="0" applyNumberFormat="1" applyFont="1" applyFill="1" applyBorder="1" applyAlignment="1">
      <alignment horizontal="center" vertical="center"/>
    </xf>
    <xf numFmtId="2" fontId="3" fillId="0" borderId="1" xfId="0" applyNumberFormat="1" applyFont="1" applyBorder="1"/>
    <xf numFmtId="0" fontId="3" fillId="0" borderId="0" xfId="0" applyFont="1" applyAlignment="1">
      <alignment horizontal="center"/>
    </xf>
    <xf numFmtId="0" fontId="10" fillId="0" borderId="0" xfId="0" applyFont="1" applyFill="1" applyAlignment="1">
      <alignment horizontal="center"/>
    </xf>
    <xf numFmtId="0" fontId="10" fillId="0" borderId="0" xfId="0" applyFont="1" applyFill="1" applyBorder="1" applyAlignment="1">
      <alignment horizontal="center" vertical="top"/>
    </xf>
    <xf numFmtId="1" fontId="3" fillId="0" borderId="0" xfId="0" applyNumberFormat="1" applyFont="1" applyAlignment="1"/>
    <xf numFmtId="0" fontId="10" fillId="0" borderId="1" xfId="0" applyFont="1" applyFill="1" applyBorder="1" applyAlignment="1">
      <alignment horizontal="center" vertical="center"/>
    </xf>
    <xf numFmtId="2" fontId="10" fillId="0" borderId="1" xfId="0" applyNumberFormat="1" applyFont="1" applyFill="1" applyBorder="1" applyAlignment="1">
      <alignment horizontal="center"/>
    </xf>
    <xf numFmtId="1" fontId="10" fillId="0" borderId="0" xfId="0" applyNumberFormat="1" applyFont="1" applyAlignment="1">
      <alignment horizontal="center"/>
    </xf>
    <xf numFmtId="0" fontId="11" fillId="0" borderId="0" xfId="0" applyFont="1" applyFill="1" applyBorder="1" applyAlignment="1">
      <alignment horizontal="center" vertical="center"/>
    </xf>
    <xf numFmtId="4" fontId="3" fillId="0" borderId="1" xfId="0" applyNumberFormat="1" applyFont="1" applyBorder="1" applyAlignment="1">
      <alignment horizontal="center" vertical="center"/>
    </xf>
    <xf numFmtId="2" fontId="6" fillId="5" borderId="1" xfId="0" applyNumberFormat="1" applyFont="1" applyFill="1" applyBorder="1" applyAlignment="1">
      <alignment horizontal="center" vertical="center"/>
    </xf>
    <xf numFmtId="1" fontId="6" fillId="4" borderId="20" xfId="0" applyNumberFormat="1" applyFont="1" applyFill="1" applyBorder="1" applyAlignment="1">
      <alignment horizontal="center" vertical="center"/>
    </xf>
    <xf numFmtId="1" fontId="6" fillId="4" borderId="21" xfId="0" applyNumberFormat="1" applyFont="1" applyFill="1" applyBorder="1" applyAlignment="1">
      <alignment horizontal="center" vertical="center"/>
    </xf>
    <xf numFmtId="1" fontId="3" fillId="0" borderId="20" xfId="0" applyNumberFormat="1" applyFont="1" applyBorder="1" applyAlignment="1">
      <alignment horizontal="center" vertical="center"/>
    </xf>
    <xf numFmtId="0" fontId="3" fillId="0" borderId="0" xfId="0" applyFont="1" applyBorder="1" applyAlignment="1"/>
    <xf numFmtId="0" fontId="3" fillId="0" borderId="0" xfId="0" applyFont="1" applyBorder="1" applyAlignment="1">
      <alignment horizontal="left"/>
    </xf>
    <xf numFmtId="0" fontId="3" fillId="0" borderId="0" xfId="0" applyFont="1" applyBorder="1" applyAlignment="1">
      <alignment horizontal="center"/>
    </xf>
    <xf numFmtId="2" fontId="3" fillId="0" borderId="0" xfId="0" applyNumberFormat="1" applyFont="1" applyBorder="1" applyAlignment="1">
      <alignment horizontal="center"/>
    </xf>
    <xf numFmtId="2" fontId="3" fillId="0" borderId="0" xfId="0" applyNumberFormat="1" applyFont="1" applyBorder="1" applyAlignment="1">
      <alignment horizontal="center" vertical="center"/>
    </xf>
    <xf numFmtId="0" fontId="6" fillId="4" borderId="0" xfId="0" applyNumberFormat="1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/>
    </xf>
    <xf numFmtId="164" fontId="13" fillId="0" borderId="1" xfId="0" applyNumberFormat="1" applyFont="1" applyBorder="1" applyAlignment="1">
      <alignment horizontal="center"/>
    </xf>
    <xf numFmtId="2" fontId="14" fillId="0" borderId="1" xfId="0" applyNumberFormat="1" applyFont="1" applyBorder="1" applyAlignment="1">
      <alignment horizontal="center" vertical="center"/>
    </xf>
    <xf numFmtId="2" fontId="14" fillId="5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2" fontId="13" fillId="0" borderId="1" xfId="0" applyNumberFormat="1" applyFont="1" applyBorder="1" applyAlignment="1">
      <alignment horizontal="center"/>
    </xf>
    <xf numFmtId="0" fontId="9" fillId="0" borderId="0" xfId="0" applyFont="1" applyBorder="1" applyAlignment="1">
      <alignment vertical="center"/>
    </xf>
    <xf numFmtId="0" fontId="3" fillId="0" borderId="0" xfId="0" applyNumberFormat="1" applyFont="1" applyFill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6" fillId="0" borderId="0" xfId="0" applyNumberFormat="1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left" vertical="center"/>
    </xf>
    <xf numFmtId="2" fontId="6" fillId="0" borderId="0" xfId="0" applyNumberFormat="1" applyFont="1" applyFill="1" applyBorder="1" applyAlignment="1">
      <alignment horizontal="center" vertical="center"/>
    </xf>
    <xf numFmtId="2" fontId="3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2" fontId="3" fillId="0" borderId="1" xfId="0" applyNumberFormat="1" applyFont="1" applyBorder="1" applyAlignment="1">
      <alignment horizontal="center"/>
    </xf>
    <xf numFmtId="1" fontId="1" fillId="0" borderId="0" xfId="0" applyNumberFormat="1" applyFont="1" applyAlignment="1">
      <alignment horizontal="center"/>
    </xf>
    <xf numFmtId="0" fontId="3" fillId="0" borderId="1" xfId="0" applyFont="1" applyBorder="1" applyAlignment="1">
      <alignment horizontal="center"/>
    </xf>
    <xf numFmtId="0" fontId="6" fillId="4" borderId="1" xfId="0" applyFont="1" applyFill="1" applyBorder="1" applyAlignment="1">
      <alignment horizontal="center" vertical="center"/>
    </xf>
    <xf numFmtId="1" fontId="6" fillId="4" borderId="0" xfId="0" applyNumberFormat="1" applyFont="1" applyFill="1" applyBorder="1" applyAlignment="1">
      <alignment horizontal="center" vertical="center"/>
    </xf>
    <xf numFmtId="2" fontId="3" fillId="0" borderId="1" xfId="0" applyNumberFormat="1" applyFont="1" applyFill="1" applyBorder="1" applyAlignment="1">
      <alignment horizontal="center"/>
    </xf>
    <xf numFmtId="2" fontId="6" fillId="0" borderId="1" xfId="0" applyNumberFormat="1" applyFont="1" applyFill="1" applyBorder="1" applyAlignment="1">
      <alignment horizontal="center" vertical="center"/>
    </xf>
    <xf numFmtId="4" fontId="3" fillId="0" borderId="1" xfId="0" applyNumberFormat="1" applyFont="1" applyFill="1" applyBorder="1" applyAlignment="1">
      <alignment horizontal="center" vertical="center"/>
    </xf>
    <xf numFmtId="2" fontId="6" fillId="0" borderId="1" xfId="0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 wrapText="1"/>
    </xf>
    <xf numFmtId="0" fontId="16" fillId="0" borderId="0" xfId="0" applyFont="1" applyAlignment="1">
      <alignment horizontal="center"/>
    </xf>
    <xf numFmtId="0" fontId="6" fillId="0" borderId="1" xfId="0" applyFont="1" applyBorder="1" applyAlignment="1">
      <alignment horizontal="left" vertical="center"/>
    </xf>
    <xf numFmtId="0" fontId="6" fillId="0" borderId="21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23" xfId="0" applyFont="1" applyBorder="1" applyAlignment="1">
      <alignment horizontal="center" vertical="center"/>
    </xf>
    <xf numFmtId="0" fontId="6" fillId="0" borderId="25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26" xfId="0" applyFont="1" applyBorder="1" applyAlignment="1">
      <alignment horizontal="center" vertical="center"/>
    </xf>
    <xf numFmtId="2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2" fontId="15" fillId="0" borderId="1" xfId="0" applyNumberFormat="1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21" xfId="0" applyFont="1" applyFill="1" applyBorder="1" applyAlignment="1">
      <alignment horizontal="center" vertical="center" wrapText="1"/>
    </xf>
    <xf numFmtId="0" fontId="5" fillId="2" borderId="23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0" fontId="5" fillId="2" borderId="25" xfId="0" applyFont="1" applyFill="1" applyBorder="1" applyAlignment="1">
      <alignment horizontal="center" vertical="center" wrapText="1"/>
    </xf>
    <xf numFmtId="0" fontId="5" fillId="2" borderId="26" xfId="0" applyFont="1" applyFill="1" applyBorder="1" applyAlignment="1">
      <alignment horizontal="center" vertical="center" wrapText="1"/>
    </xf>
    <xf numFmtId="0" fontId="6" fillId="0" borderId="20" xfId="0" applyFont="1" applyBorder="1" applyAlignment="1">
      <alignment horizontal="left" vertical="center"/>
    </xf>
    <xf numFmtId="0" fontId="6" fillId="0" borderId="21" xfId="0" applyFont="1" applyBorder="1" applyAlignment="1">
      <alignment horizontal="left" vertical="center"/>
    </xf>
    <xf numFmtId="0" fontId="6" fillId="0" borderId="3" xfId="0" applyFont="1" applyBorder="1" applyAlignment="1">
      <alignment horizontal="left" vertical="center"/>
    </xf>
    <xf numFmtId="0" fontId="6" fillId="0" borderId="23" xfId="0" applyFont="1" applyBorder="1" applyAlignment="1">
      <alignment horizontal="left" vertical="center"/>
    </xf>
    <xf numFmtId="2" fontId="6" fillId="5" borderId="24" xfId="0" applyNumberFormat="1" applyFont="1" applyFill="1" applyBorder="1" applyAlignment="1">
      <alignment horizontal="center" vertical="center"/>
    </xf>
    <xf numFmtId="2" fontId="6" fillId="5" borderId="1" xfId="0" applyNumberFormat="1" applyFont="1" applyFill="1" applyBorder="1" applyAlignment="1">
      <alignment horizontal="center" vertical="center"/>
    </xf>
    <xf numFmtId="0" fontId="6" fillId="0" borderId="25" xfId="0" applyFont="1" applyBorder="1" applyAlignment="1">
      <alignment horizontal="left" vertical="center"/>
    </xf>
    <xf numFmtId="0" fontId="6" fillId="0" borderId="2" xfId="0" applyFont="1" applyBorder="1" applyAlignment="1">
      <alignment horizontal="left" vertical="center"/>
    </xf>
    <xf numFmtId="0" fontId="6" fillId="0" borderId="26" xfId="0" applyFont="1" applyBorder="1" applyAlignment="1">
      <alignment horizontal="left" vertical="center"/>
    </xf>
    <xf numFmtId="0" fontId="3" fillId="0" borderId="0" xfId="0" applyFont="1" applyAlignment="1">
      <alignment horizontal="left" vertical="center" wrapText="1"/>
    </xf>
    <xf numFmtId="0" fontId="6" fillId="0" borderId="22" xfId="0" applyFont="1" applyBorder="1" applyAlignment="1">
      <alignment horizontal="left" vertical="center"/>
    </xf>
    <xf numFmtId="0" fontId="5" fillId="2" borderId="1" xfId="0" applyFont="1" applyFill="1" applyBorder="1" applyAlignment="1">
      <alignment horizontal="center"/>
    </xf>
    <xf numFmtId="0" fontId="13" fillId="0" borderId="1" xfId="0" applyFont="1" applyBorder="1"/>
    <xf numFmtId="0" fontId="14" fillId="0" borderId="1" xfId="0" applyFont="1" applyBorder="1" applyAlignment="1">
      <alignment horizontal="left" vertical="center"/>
    </xf>
    <xf numFmtId="0" fontId="14" fillId="0" borderId="1" xfId="0" applyFont="1" applyBorder="1" applyAlignment="1">
      <alignment horizontal="left"/>
    </xf>
    <xf numFmtId="0" fontId="3" fillId="0" borderId="0" xfId="0" applyFont="1" applyAlignment="1">
      <alignment horizontal="left" vertical="top" wrapText="1"/>
    </xf>
    <xf numFmtId="0" fontId="12" fillId="6" borderId="0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6" fillId="4" borderId="1" xfId="0" applyFont="1" applyFill="1" applyBorder="1" applyAlignment="1">
      <alignment vertical="distributed"/>
    </xf>
    <xf numFmtId="0" fontId="6" fillId="4" borderId="1" xfId="0" applyFont="1" applyFill="1" applyBorder="1" applyAlignment="1">
      <alignment horizontal="left" vertical="center"/>
    </xf>
    <xf numFmtId="2" fontId="6" fillId="4" borderId="1" xfId="0" applyNumberFormat="1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/>
    </xf>
    <xf numFmtId="0" fontId="3" fillId="4" borderId="1" xfId="0" applyFont="1" applyFill="1" applyBorder="1" applyAlignment="1">
      <alignment horizontal="left" vertical="center"/>
    </xf>
    <xf numFmtId="2" fontId="3" fillId="4" borderId="1" xfId="0" applyNumberFormat="1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/>
    </xf>
    <xf numFmtId="0" fontId="3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vertical="center"/>
    </xf>
    <xf numFmtId="0" fontId="3" fillId="0" borderId="1" xfId="0" applyFont="1" applyBorder="1" applyAlignment="1">
      <alignment vertical="center" wrapText="1"/>
    </xf>
    <xf numFmtId="0" fontId="4" fillId="2" borderId="3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left" wrapText="1"/>
    </xf>
    <xf numFmtId="0" fontId="6" fillId="4" borderId="1" xfId="0" applyFont="1" applyFill="1" applyBorder="1" applyAlignment="1">
      <alignment vertical="center" wrapText="1"/>
    </xf>
    <xf numFmtId="0" fontId="6" fillId="4" borderId="1" xfId="0" applyFont="1" applyFill="1" applyBorder="1" applyAlignment="1">
      <alignment vertical="center"/>
    </xf>
    <xf numFmtId="0" fontId="3" fillId="0" borderId="0" xfId="0" applyFont="1" applyBorder="1" applyAlignment="1">
      <alignment horizontal="left" vertical="center" wrapText="1"/>
    </xf>
    <xf numFmtId="0" fontId="6" fillId="0" borderId="7" xfId="0" applyFont="1" applyBorder="1" applyAlignment="1">
      <alignment vertical="center"/>
    </xf>
    <xf numFmtId="0" fontId="6" fillId="0" borderId="8" xfId="0" applyFont="1" applyBorder="1" applyAlignment="1">
      <alignment vertical="center"/>
    </xf>
    <xf numFmtId="0" fontId="6" fillId="0" borderId="17" xfId="0" applyFont="1" applyBorder="1" applyAlignment="1">
      <alignment vertical="center"/>
    </xf>
    <xf numFmtId="0" fontId="6" fillId="0" borderId="18" xfId="0" applyFont="1" applyBorder="1" applyAlignment="1">
      <alignment vertical="center"/>
    </xf>
    <xf numFmtId="0" fontId="6" fillId="0" borderId="19" xfId="0" applyFont="1" applyBorder="1" applyAlignment="1">
      <alignment vertical="center"/>
    </xf>
    <xf numFmtId="2" fontId="6" fillId="0" borderId="8" xfId="0" applyNumberFormat="1" applyFont="1" applyFill="1" applyBorder="1" applyAlignment="1">
      <alignment horizontal="center" vertical="center"/>
    </xf>
    <xf numFmtId="2" fontId="6" fillId="0" borderId="9" xfId="0" applyNumberFormat="1" applyFont="1" applyFill="1" applyBorder="1" applyAlignment="1">
      <alignment horizontal="center" vertical="center"/>
    </xf>
    <xf numFmtId="0" fontId="6" fillId="0" borderId="4" xfId="0" applyFont="1" applyBorder="1" applyAlignment="1">
      <alignment vertical="center"/>
    </xf>
    <xf numFmtId="0" fontId="6" fillId="0" borderId="5" xfId="0" applyFont="1" applyBorder="1" applyAlignment="1">
      <alignment vertical="center"/>
    </xf>
    <xf numFmtId="0" fontId="6" fillId="0" borderId="12" xfId="0" applyFont="1" applyBorder="1" applyAlignment="1">
      <alignment vertical="center"/>
    </xf>
    <xf numFmtId="0" fontId="6" fillId="0" borderId="13" xfId="0" applyFont="1" applyBorder="1" applyAlignment="1">
      <alignment vertical="center"/>
    </xf>
    <xf numFmtId="0" fontId="6" fillId="0" borderId="14" xfId="0" applyFont="1" applyBorder="1" applyAlignment="1">
      <alignment vertical="center"/>
    </xf>
    <xf numFmtId="2" fontId="6" fillId="0" borderId="5" xfId="0" applyNumberFormat="1" applyFont="1" applyFill="1" applyBorder="1" applyAlignment="1">
      <alignment horizontal="center" vertical="center"/>
    </xf>
    <xf numFmtId="2" fontId="6" fillId="0" borderId="6" xfId="0" applyNumberFormat="1" applyFont="1" applyFill="1" applyBorder="1" applyAlignment="1">
      <alignment horizontal="center" vertical="center"/>
    </xf>
    <xf numFmtId="0" fontId="6" fillId="0" borderId="10" xfId="0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0" borderId="15" xfId="0" applyFont="1" applyBorder="1" applyAlignment="1">
      <alignment vertical="center"/>
    </xf>
    <xf numFmtId="0" fontId="6" fillId="0" borderId="0" xfId="0" applyFont="1" applyBorder="1" applyAlignment="1">
      <alignment vertical="center"/>
    </xf>
    <xf numFmtId="0" fontId="6" fillId="0" borderId="16" xfId="0" applyFont="1" applyBorder="1" applyAlignment="1">
      <alignment vertical="center"/>
    </xf>
    <xf numFmtId="2" fontId="6" fillId="0" borderId="11" xfId="0" applyNumberFormat="1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5" fillId="2" borderId="7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  <xf numFmtId="0" fontId="6" fillId="0" borderId="12" xfId="0" applyFont="1" applyBorder="1" applyAlignment="1">
      <alignment horizontal="left" vertical="center"/>
    </xf>
    <xf numFmtId="0" fontId="6" fillId="0" borderId="13" xfId="0" applyFont="1" applyBorder="1" applyAlignment="1">
      <alignment horizontal="left" vertical="center"/>
    </xf>
    <xf numFmtId="0" fontId="6" fillId="0" borderId="14" xfId="0" applyFont="1" applyBorder="1" applyAlignment="1">
      <alignment horizontal="left" vertical="center"/>
    </xf>
    <xf numFmtId="0" fontId="6" fillId="0" borderId="15" xfId="0" applyFont="1" applyBorder="1" applyAlignment="1">
      <alignment horizontal="left" vertical="center"/>
    </xf>
    <xf numFmtId="0" fontId="6" fillId="0" borderId="0" xfId="0" applyFont="1" applyBorder="1" applyAlignment="1">
      <alignment horizontal="left" vertical="center"/>
    </xf>
    <xf numFmtId="0" fontId="6" fillId="0" borderId="16" xfId="0" applyFont="1" applyBorder="1" applyAlignment="1">
      <alignment horizontal="left" vertical="center"/>
    </xf>
    <xf numFmtId="0" fontId="6" fillId="0" borderId="17" xfId="0" applyFont="1" applyBorder="1" applyAlignment="1">
      <alignment horizontal="left" vertical="center"/>
    </xf>
    <xf numFmtId="0" fontId="6" fillId="0" borderId="18" xfId="0" applyFont="1" applyBorder="1" applyAlignment="1">
      <alignment horizontal="left" vertical="center"/>
    </xf>
    <xf numFmtId="0" fontId="6" fillId="0" borderId="19" xfId="0" applyFont="1" applyBorder="1" applyAlignment="1">
      <alignment horizontal="left" vertical="center"/>
    </xf>
    <xf numFmtId="0" fontId="6" fillId="4" borderId="10" xfId="0" applyFont="1" applyFill="1" applyBorder="1" applyAlignment="1">
      <alignment vertical="center"/>
    </xf>
    <xf numFmtId="0" fontId="6" fillId="4" borderId="1" xfId="0" applyFont="1" applyFill="1" applyBorder="1" applyAlignment="1">
      <alignment horizontal="center" vertical="center"/>
    </xf>
    <xf numFmtId="0" fontId="3" fillId="0" borderId="0" xfId="0" applyFont="1" applyAlignment="1">
      <alignment horizontal="left" wrapText="1"/>
    </xf>
    <xf numFmtId="0" fontId="3" fillId="0" borderId="7" xfId="0" applyFont="1" applyBorder="1" applyAlignment="1"/>
    <xf numFmtId="0" fontId="3" fillId="0" borderId="8" xfId="0" applyFont="1" applyBorder="1" applyAlignment="1"/>
    <xf numFmtId="0" fontId="3" fillId="0" borderId="4" xfId="0" applyFont="1" applyBorder="1" applyAlignment="1"/>
    <xf numFmtId="0" fontId="3" fillId="0" borderId="5" xfId="0" applyFont="1" applyBorder="1" applyAlignment="1"/>
    <xf numFmtId="0" fontId="6" fillId="0" borderId="5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22" xfId="0" applyFont="1" applyFill="1" applyBorder="1" applyAlignment="1">
      <alignment horizontal="center" vertical="center"/>
    </xf>
    <xf numFmtId="0" fontId="6" fillId="0" borderId="8" xfId="0" applyFont="1" applyFill="1" applyBorder="1" applyAlignment="1">
      <alignment horizontal="center" vertical="center"/>
    </xf>
    <xf numFmtId="0" fontId="3" fillId="0" borderId="10" xfId="0" applyFont="1" applyBorder="1" applyAlignment="1"/>
    <xf numFmtId="0" fontId="3" fillId="0" borderId="1" xfId="0" applyFont="1" applyBorder="1" applyAlignment="1"/>
    <xf numFmtId="0" fontId="3" fillId="0" borderId="28" xfId="0" applyFont="1" applyBorder="1" applyAlignment="1">
      <alignment horizontal="center"/>
    </xf>
    <xf numFmtId="0" fontId="3" fillId="0" borderId="27" xfId="0" applyFont="1" applyBorder="1" applyAlignment="1">
      <alignment horizontal="center"/>
    </xf>
    <xf numFmtId="0" fontId="3" fillId="0" borderId="24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6" fillId="0" borderId="1" xfId="0" applyFont="1" applyFill="1" applyBorder="1" applyAlignment="1">
      <alignment vertical="center"/>
    </xf>
    <xf numFmtId="0" fontId="3" fillId="0" borderId="20" xfId="0" applyFont="1" applyBorder="1" applyAlignment="1">
      <alignment horizontal="center"/>
    </xf>
    <xf numFmtId="0" fontId="6" fillId="4" borderId="21" xfId="0" applyFont="1" applyFill="1" applyBorder="1" applyAlignment="1">
      <alignment horizontal="center" vertical="center"/>
    </xf>
    <xf numFmtId="0" fontId="6" fillId="4" borderId="3" xfId="0" applyFont="1" applyFill="1" applyBorder="1" applyAlignment="1">
      <alignment horizontal="center" vertical="center"/>
    </xf>
    <xf numFmtId="0" fontId="6" fillId="4" borderId="23" xfId="0" applyFont="1" applyFill="1" applyBorder="1" applyAlignment="1">
      <alignment horizontal="center" vertical="center"/>
    </xf>
    <xf numFmtId="0" fontId="6" fillId="4" borderId="25" xfId="0" applyFont="1" applyFill="1" applyBorder="1" applyAlignment="1">
      <alignment horizontal="center" vertical="center"/>
    </xf>
    <xf numFmtId="0" fontId="6" fillId="4" borderId="2" xfId="0" applyFont="1" applyFill="1" applyBorder="1" applyAlignment="1">
      <alignment horizontal="center" vertical="center"/>
    </xf>
    <xf numFmtId="0" fontId="6" fillId="4" borderId="26" xfId="0" applyFont="1" applyFill="1" applyBorder="1" applyAlignment="1">
      <alignment horizontal="center" vertical="center"/>
    </xf>
    <xf numFmtId="2" fontId="3" fillId="0" borderId="5" xfId="0" applyNumberFormat="1" applyFont="1" applyFill="1" applyBorder="1" applyAlignment="1">
      <alignment horizontal="center"/>
    </xf>
    <xf numFmtId="2" fontId="3" fillId="0" borderId="6" xfId="0" applyNumberFormat="1" applyFont="1" applyFill="1" applyBorder="1" applyAlignment="1">
      <alignment horizontal="center"/>
    </xf>
    <xf numFmtId="2" fontId="3" fillId="0" borderId="1" xfId="0" applyNumberFormat="1" applyFont="1" applyFill="1" applyBorder="1" applyAlignment="1">
      <alignment horizontal="center"/>
    </xf>
    <xf numFmtId="2" fontId="3" fillId="0" borderId="11" xfId="0" applyNumberFormat="1" applyFont="1" applyFill="1" applyBorder="1" applyAlignment="1">
      <alignment horizontal="center"/>
    </xf>
    <xf numFmtId="2" fontId="3" fillId="0" borderId="8" xfId="0" applyNumberFormat="1" applyFont="1" applyFill="1" applyBorder="1" applyAlignment="1">
      <alignment horizontal="center"/>
    </xf>
    <xf numFmtId="2" fontId="3" fillId="0" borderId="9" xfId="0" applyNumberFormat="1" applyFont="1" applyFill="1" applyBorder="1" applyAlignment="1">
      <alignment horizontal="center"/>
    </xf>
    <xf numFmtId="2" fontId="3" fillId="0" borderId="29" xfId="0" applyNumberFormat="1" applyFont="1" applyFill="1" applyBorder="1" applyAlignment="1">
      <alignment horizontal="center"/>
    </xf>
    <xf numFmtId="2" fontId="3" fillId="0" borderId="30" xfId="0" applyNumberFormat="1" applyFont="1" applyFill="1" applyBorder="1" applyAlignment="1">
      <alignment horizontal="center"/>
    </xf>
    <xf numFmtId="2" fontId="3" fillId="0" borderId="31" xfId="0" applyNumberFormat="1" applyFont="1" applyFill="1" applyBorder="1" applyAlignment="1">
      <alignment horizontal="center"/>
    </xf>
    <xf numFmtId="2" fontId="3" fillId="0" borderId="32" xfId="0" applyNumberFormat="1" applyFont="1" applyFill="1" applyBorder="1" applyAlignment="1">
      <alignment horizontal="center"/>
    </xf>
    <xf numFmtId="2" fontId="6" fillId="0" borderId="1" xfId="0" applyNumberFormat="1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2.emf"/><Relationship Id="rId18" Type="http://schemas.openxmlformats.org/officeDocument/2006/relationships/image" Target="../media/image17.png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1.emf"/><Relationship Id="rId17" Type="http://schemas.openxmlformats.org/officeDocument/2006/relationships/image" Target="../media/image16.png"/><Relationship Id="rId2" Type="http://schemas.openxmlformats.org/officeDocument/2006/relationships/image" Target="../media/image2.png"/><Relationship Id="rId16" Type="http://schemas.openxmlformats.org/officeDocument/2006/relationships/image" Target="../media/image15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0.emf"/><Relationship Id="rId5" Type="http://schemas.openxmlformats.org/officeDocument/2006/relationships/image" Target="../media/image5.emf"/><Relationship Id="rId15" Type="http://schemas.openxmlformats.org/officeDocument/2006/relationships/image" Target="../media/image14.jpeg"/><Relationship Id="rId10" Type="http://schemas.openxmlformats.org/officeDocument/2006/relationships/hyperlink" Target="http://agtplus.ua/ru/stock" TargetMode="External"/><Relationship Id="rId19" Type="http://schemas.openxmlformats.org/officeDocument/2006/relationships/image" Target="../media/image18.png"/><Relationship Id="rId4" Type="http://schemas.openxmlformats.org/officeDocument/2006/relationships/image" Target="../media/image4.emf"/><Relationship Id="rId9" Type="http://schemas.openxmlformats.org/officeDocument/2006/relationships/image" Target="../media/image9.png"/><Relationship Id="rId14" Type="http://schemas.openxmlformats.org/officeDocument/2006/relationships/image" Target="../media/image13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325419</xdr:colOff>
      <xdr:row>85</xdr:row>
      <xdr:rowOff>22410</xdr:rowOff>
    </xdr:from>
    <xdr:to>
      <xdr:col>11</xdr:col>
      <xdr:colOff>290178</xdr:colOff>
      <xdr:row>89</xdr:row>
      <xdr:rowOff>53786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3984" y="12976410"/>
          <a:ext cx="1793559" cy="640976"/>
        </a:xfrm>
        <a:prstGeom prst="rect">
          <a:avLst/>
        </a:prstGeom>
      </xdr:spPr>
    </xdr:pic>
    <xdr:clientData/>
  </xdr:twoCellAnchor>
  <xdr:twoCellAnchor editAs="oneCell">
    <xdr:from>
      <xdr:col>12</xdr:col>
      <xdr:colOff>246081</xdr:colOff>
      <xdr:row>7</xdr:row>
      <xdr:rowOff>143434</xdr:rowOff>
    </xdr:from>
    <xdr:to>
      <xdr:col>14</xdr:col>
      <xdr:colOff>3641</xdr:colOff>
      <xdr:row>13</xdr:row>
      <xdr:rowOff>69923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3046" y="1210234"/>
          <a:ext cx="972278" cy="840889"/>
        </a:xfrm>
        <a:prstGeom prst="rect">
          <a:avLst/>
        </a:prstGeom>
      </xdr:spPr>
    </xdr:pic>
    <xdr:clientData/>
  </xdr:twoCellAnchor>
  <xdr:twoCellAnchor>
    <xdr:from>
      <xdr:col>0</xdr:col>
      <xdr:colOff>133574</xdr:colOff>
      <xdr:row>30</xdr:row>
      <xdr:rowOff>27342</xdr:rowOff>
    </xdr:from>
    <xdr:to>
      <xdr:col>14</xdr:col>
      <xdr:colOff>595130</xdr:colOff>
      <xdr:row>43</xdr:row>
      <xdr:rowOff>23308</xdr:rowOff>
    </xdr:to>
    <xdr:grpSp>
      <xdr:nvGrpSpPr>
        <xdr:cNvPr id="5" name="Группа 4"/>
        <xdr:cNvGrpSpPr/>
      </xdr:nvGrpSpPr>
      <xdr:grpSpPr>
        <a:xfrm>
          <a:off x="133574" y="4823460"/>
          <a:ext cx="8484968" cy="2035436"/>
          <a:chOff x="142875" y="4505095"/>
          <a:chExt cx="6524625" cy="1771880"/>
        </a:xfrm>
      </xdr:grpSpPr>
      <xdr:sp macro="" textlink="">
        <xdr:nvSpPr>
          <xdr:cNvPr id="6" name="Скругленный прямоугольник 5"/>
          <xdr:cNvSpPr/>
        </xdr:nvSpPr>
        <xdr:spPr>
          <a:xfrm>
            <a:off x="142875" y="4514850"/>
            <a:ext cx="1504950" cy="1762125"/>
          </a:xfrm>
          <a:prstGeom prst="roundRect">
            <a:avLst/>
          </a:prstGeom>
          <a:ln w="19050">
            <a:solidFill>
              <a:schemeClr val="accent6">
                <a:lumMod val="50000"/>
              </a:schemeClr>
            </a:solidFill>
          </a:ln>
        </xdr:spPr>
        <xdr:style>
          <a:lnRef idx="2">
            <a:schemeClr val="accent1"/>
          </a:lnRef>
          <a:fillRef idx="1">
            <a:schemeClr val="l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r>
              <a:rPr lang="en-US" sz="900" b="1" i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Dolcevita</a:t>
            </a:r>
            <a:endParaRPr lang="ru-RU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endParaRPr lang="ru-RU" sz="900">
              <a:effectLst/>
            </a:endParaRPr>
          </a:p>
          <a:p>
            <a:r>
              <a:rPr lang="en-US" sz="900" b="0" i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5430 DV-Caracalla Naturele</a:t>
            </a:r>
            <a:endParaRPr lang="ru-RU" sz="900">
              <a:effectLst/>
            </a:endParaRPr>
          </a:p>
          <a:p>
            <a:r>
              <a:rPr lang="en-US" sz="900" b="0" i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5428 DV-Caracalla Ardesia</a:t>
            </a:r>
            <a:endParaRPr lang="ru-RU" sz="900">
              <a:effectLst/>
            </a:endParaRPr>
          </a:p>
          <a:p>
            <a:r>
              <a:rPr lang="en-US" sz="900" b="0" i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5429 DV-Caracalla Deciso</a:t>
            </a:r>
            <a:endParaRPr lang="ru-RU" sz="900">
              <a:effectLst/>
            </a:endParaRPr>
          </a:p>
          <a:p>
            <a:r>
              <a:rPr lang="en-US" sz="900" b="0" i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5431 DV-Caracalla Fumo</a:t>
            </a:r>
            <a:endParaRPr lang="ru-RU" sz="900">
              <a:effectLst/>
            </a:endParaRPr>
          </a:p>
          <a:p>
            <a:r>
              <a:rPr lang="uk-UA" sz="900" b="0" i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6299 </a:t>
            </a:r>
            <a:r>
              <a:rPr lang="en-US" sz="900" b="0" i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DV-Grigio Scuro</a:t>
            </a:r>
            <a:r>
              <a:rPr lang="en-US" sz="9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endParaRPr lang="ru-RU" sz="900">
              <a:effectLst/>
            </a:endParaRPr>
          </a:p>
          <a:p>
            <a:r>
              <a:rPr lang="en-US" sz="9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6779 DV-Rovere Moresco</a:t>
            </a:r>
            <a:endParaRPr lang="ru-RU" sz="900">
              <a:effectLst/>
            </a:endParaRPr>
          </a:p>
          <a:p>
            <a:pPr algn="l"/>
            <a:endParaRPr lang="ru-RU" sz="900"/>
          </a:p>
        </xdr:txBody>
      </xdr:sp>
      <xdr:sp macro="" textlink="">
        <xdr:nvSpPr>
          <xdr:cNvPr id="7" name="Скругленный прямоугольник 6"/>
          <xdr:cNvSpPr/>
        </xdr:nvSpPr>
        <xdr:spPr>
          <a:xfrm>
            <a:off x="1809750" y="4514850"/>
            <a:ext cx="1504950" cy="1762125"/>
          </a:xfrm>
          <a:prstGeom prst="roundRect">
            <a:avLst/>
          </a:prstGeom>
          <a:ln w="19050">
            <a:solidFill>
              <a:schemeClr val="accent6">
                <a:lumMod val="50000"/>
              </a:schemeClr>
            </a:solidFill>
          </a:ln>
        </xdr:spPr>
        <xdr:style>
          <a:lnRef idx="2">
            <a:schemeClr val="accent1"/>
          </a:lnRef>
          <a:fillRef idx="1">
            <a:schemeClr val="l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r>
              <a:rPr lang="en-US" sz="900" b="1" i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Calabianc</a:t>
            </a:r>
            <a:r>
              <a:rPr lang="uk-UA" sz="900" b="1" i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а</a:t>
            </a:r>
            <a:endParaRPr lang="ru-RU" sz="9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endParaRPr lang="ru-RU" sz="900">
              <a:effectLst/>
            </a:endParaRPr>
          </a:p>
          <a:p>
            <a:r>
              <a:rPr lang="en-US" sz="900" b="0" i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5451 CB-Perla</a:t>
            </a:r>
            <a:endParaRPr lang="ru-RU" sz="900">
              <a:effectLst/>
            </a:endParaRPr>
          </a:p>
          <a:p>
            <a:r>
              <a:rPr lang="en-US" sz="900" b="0" i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5450 CB-Lava</a:t>
            </a:r>
            <a:endParaRPr lang="ru-RU" sz="900">
              <a:effectLst/>
            </a:endParaRPr>
          </a:p>
          <a:p>
            <a:r>
              <a:rPr lang="en-US" sz="900" b="0" i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5456 CB-Bronzo</a:t>
            </a:r>
            <a:endParaRPr lang="ru-RU" sz="900">
              <a:effectLst/>
            </a:endParaRPr>
          </a:p>
          <a:p>
            <a:r>
              <a:rPr lang="en-US" sz="900" b="0" i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4758 CB-Argilla</a:t>
            </a:r>
            <a:endParaRPr lang="ru-RU" sz="900">
              <a:effectLst/>
            </a:endParaRPr>
          </a:p>
          <a:p>
            <a:r>
              <a:rPr lang="en-US" sz="900" b="0" i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4757 CB-Marna</a:t>
            </a:r>
            <a:endParaRPr lang="ru-RU" sz="9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endParaRPr lang="ru-RU" sz="900">
              <a:effectLst/>
            </a:endParaRPr>
          </a:p>
          <a:p>
            <a:r>
              <a:rPr lang="en-US" sz="9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Tessuto</a:t>
            </a:r>
            <a:endParaRPr lang="ru-RU" sz="900" b="1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endParaRPr lang="ru-RU" sz="900">
              <a:effectLst/>
            </a:endParaRPr>
          </a:p>
          <a:p>
            <a:r>
              <a:rPr lang="en-US" sz="9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6574 SX-Grigio Tessuto</a:t>
            </a:r>
            <a:endParaRPr lang="ru-RU" sz="900">
              <a:effectLst/>
            </a:endParaRPr>
          </a:p>
          <a:p>
            <a:r>
              <a:rPr lang="en-US" sz="9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6572 SX-Twist Tessuto</a:t>
            </a:r>
            <a:endParaRPr lang="ru-RU" sz="900">
              <a:effectLst/>
            </a:endParaRPr>
          </a:p>
          <a:p>
            <a:pPr algn="l"/>
            <a:endParaRPr lang="ru-RU" sz="900"/>
          </a:p>
        </xdr:txBody>
      </xdr:sp>
      <xdr:sp macro="" textlink="">
        <xdr:nvSpPr>
          <xdr:cNvPr id="8" name="Скругленный прямоугольник 7"/>
          <xdr:cNvSpPr/>
        </xdr:nvSpPr>
        <xdr:spPr>
          <a:xfrm>
            <a:off x="3451682" y="4505095"/>
            <a:ext cx="1504950" cy="1762125"/>
          </a:xfrm>
          <a:prstGeom prst="roundRect">
            <a:avLst/>
          </a:prstGeom>
          <a:ln w="19050">
            <a:solidFill>
              <a:schemeClr val="accent6">
                <a:lumMod val="50000"/>
              </a:schemeClr>
            </a:solidFill>
          </a:ln>
        </xdr:spPr>
        <xdr:style>
          <a:lnRef idx="2">
            <a:schemeClr val="accent1"/>
          </a:lnRef>
          <a:fillRef idx="1">
            <a:schemeClr val="l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eaLnBrk="1" fontAlgn="auto" latinLnBrk="0" hangingPunct="1"/>
            <a:r>
              <a:rPr lang="en-US" sz="9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Sagade</a:t>
            </a:r>
            <a:endParaRPr lang="ru-RU" sz="9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pPr eaLnBrk="1" fontAlgn="auto" latinLnBrk="0" hangingPunct="1"/>
            <a:endParaRPr lang="ru-RU" sz="900">
              <a:effectLst/>
            </a:endParaRPr>
          </a:p>
          <a:p>
            <a:pPr eaLnBrk="1" fontAlgn="auto" latinLnBrk="0" hangingPunct="1"/>
            <a:r>
              <a:rPr lang="en-US" sz="900" b="0" i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6588 SG-Frassino Dali</a:t>
            </a:r>
            <a:endParaRPr lang="ru-RU" sz="900">
              <a:effectLst/>
            </a:endParaRPr>
          </a:p>
          <a:p>
            <a:pPr eaLnBrk="1" fontAlgn="auto" latinLnBrk="0" hangingPunct="1"/>
            <a:r>
              <a:rPr lang="en-US" sz="900" b="0" i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6424 SG-Noce Athens</a:t>
            </a:r>
            <a:endParaRPr lang="ru-RU" sz="900">
              <a:effectLst/>
            </a:endParaRPr>
          </a:p>
          <a:p>
            <a:pPr eaLnBrk="1" fontAlgn="auto" latinLnBrk="0" hangingPunct="1"/>
            <a:r>
              <a:rPr lang="en-US" sz="900" b="0" i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6607 SG-Noce Pireus</a:t>
            </a:r>
            <a:endParaRPr lang="ru-RU" sz="900">
              <a:effectLst/>
            </a:endParaRPr>
          </a:p>
          <a:p>
            <a:pPr eaLnBrk="1" fontAlgn="auto" latinLnBrk="0" hangingPunct="1"/>
            <a:r>
              <a:rPr lang="en-US" sz="900" b="0" i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6579 SG-Olmo Jerez</a:t>
            </a:r>
            <a:endParaRPr lang="ru-RU" sz="900">
              <a:effectLst/>
            </a:endParaRPr>
          </a:p>
          <a:p>
            <a:pPr eaLnBrk="1" fontAlgn="auto" latinLnBrk="0" hangingPunct="1"/>
            <a:r>
              <a:rPr lang="en-US" sz="900" b="0" i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6606 SG-Olmo Tarifa</a:t>
            </a:r>
            <a:endParaRPr lang="ru-RU" sz="900">
              <a:effectLst/>
            </a:endParaRPr>
          </a:p>
          <a:p>
            <a:pPr eaLnBrk="1" fontAlgn="auto" latinLnBrk="0" hangingPunct="1"/>
            <a:r>
              <a:rPr lang="en-US" sz="900" b="0" i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6562 SG-Rovere Brugez</a:t>
            </a:r>
            <a:endParaRPr lang="ru-RU" sz="900">
              <a:effectLst/>
            </a:endParaRPr>
          </a:p>
          <a:p>
            <a:pPr eaLnBrk="1" fontAlgn="auto" latinLnBrk="0" hangingPunct="1"/>
            <a:r>
              <a:rPr lang="en-US" sz="900" b="0" i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6425 SG-Rovere Metz</a:t>
            </a:r>
            <a:endParaRPr lang="ru-RU" sz="900">
              <a:effectLst/>
            </a:endParaRPr>
          </a:p>
          <a:p>
            <a:pPr eaLnBrk="1" fontAlgn="auto" latinLnBrk="0" hangingPunct="1"/>
            <a:r>
              <a:rPr lang="en-US" sz="900" b="0" i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6782 SG-Olmo Jerez Scuro</a:t>
            </a:r>
            <a:endParaRPr lang="ru-RU" sz="900">
              <a:solidFill>
                <a:schemeClr val="tx1"/>
              </a:solidFill>
              <a:effectLst/>
            </a:endParaRPr>
          </a:p>
          <a:p>
            <a:pPr eaLnBrk="1" fontAlgn="auto" latinLnBrk="0" hangingPunct="1"/>
            <a:r>
              <a:rPr lang="en-US" sz="900" b="0" i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6571 SG-Rovere Rock</a:t>
            </a:r>
            <a:r>
              <a:rPr lang="en-US" sz="900" b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endParaRPr lang="ru-RU" sz="900">
              <a:solidFill>
                <a:schemeClr val="tx1"/>
              </a:solidFill>
              <a:effectLst/>
            </a:endParaRPr>
          </a:p>
          <a:p>
            <a:pPr algn="l"/>
            <a:r>
              <a:rPr lang="en-US" sz="900">
                <a:solidFill>
                  <a:schemeClr val="tx1"/>
                </a:solidFill>
              </a:rPr>
              <a:t>6713 SG - Rovere Rock Bianco</a:t>
            </a:r>
            <a:endParaRPr lang="ru-RU" sz="900">
              <a:solidFill>
                <a:schemeClr val="tx1"/>
              </a:solidFill>
            </a:endParaRPr>
          </a:p>
        </xdr:txBody>
      </xdr:sp>
      <xdr:sp macro="" textlink="">
        <xdr:nvSpPr>
          <xdr:cNvPr id="9" name="Скругленный прямоугольник 8"/>
          <xdr:cNvSpPr/>
        </xdr:nvSpPr>
        <xdr:spPr>
          <a:xfrm>
            <a:off x="5162550" y="4514850"/>
            <a:ext cx="1504950" cy="1762125"/>
          </a:xfrm>
          <a:prstGeom prst="roundRect">
            <a:avLst/>
          </a:prstGeom>
          <a:ln w="19050">
            <a:solidFill>
              <a:schemeClr val="accent6">
                <a:lumMod val="50000"/>
              </a:schemeClr>
            </a:solidFill>
          </a:ln>
        </xdr:spPr>
        <xdr:style>
          <a:lnRef idx="2">
            <a:schemeClr val="accent1"/>
          </a:lnRef>
          <a:fillRef idx="1">
            <a:schemeClr val="l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r>
              <a:rPr lang="en-US" sz="900" b="1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Arena </a:t>
            </a:r>
            <a:endParaRPr lang="uk-UA" sz="900" b="1">
              <a:solidFill>
                <a:schemeClr val="tx1"/>
              </a:solidFill>
              <a:effectLst/>
              <a:latin typeface="+mn-lt"/>
              <a:ea typeface="+mn-ea"/>
              <a:cs typeface="+mn-cs"/>
            </a:endParaRPr>
          </a:p>
          <a:p>
            <a:endParaRPr lang="uk-UA" sz="900" b="1">
              <a:solidFill>
                <a:schemeClr val="tx1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en-US" sz="900" b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K108 AR - Peltro</a:t>
            </a:r>
            <a:endParaRPr lang="uk-UA" sz="900" b="0">
              <a:solidFill>
                <a:schemeClr val="tx1"/>
              </a:solidFill>
              <a:effectLst/>
              <a:latin typeface="+mn-lt"/>
              <a:ea typeface="+mn-ea"/>
              <a:cs typeface="+mn-cs"/>
            </a:endParaRPr>
          </a:p>
          <a:p>
            <a:endParaRPr lang="uk-UA" sz="900" b="1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endParaRPr lang="uk-UA" sz="900" b="1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en-US" sz="9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Giada</a:t>
            </a:r>
            <a:endParaRPr lang="ru-RU" sz="900" b="1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endParaRPr lang="ru-RU" sz="900">
              <a:effectLst/>
            </a:endParaRPr>
          </a:p>
          <a:p>
            <a:r>
              <a:rPr lang="en-US" sz="9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4753 GD-Orione</a:t>
            </a:r>
            <a:endParaRPr lang="ru-RU" sz="900">
              <a:effectLst/>
            </a:endParaRPr>
          </a:p>
          <a:p>
            <a:pPr algn="l"/>
            <a:endParaRPr lang="ru-RU" sz="900"/>
          </a:p>
        </xdr:txBody>
      </xdr:sp>
    </xdr:grpSp>
    <xdr:clientData/>
  </xdr:twoCellAnchor>
  <xdr:twoCellAnchor>
    <xdr:from>
      <xdr:col>1</xdr:col>
      <xdr:colOff>0</xdr:colOff>
      <xdr:row>53</xdr:row>
      <xdr:rowOff>91440</xdr:rowOff>
    </xdr:from>
    <xdr:to>
      <xdr:col>14</xdr:col>
      <xdr:colOff>601979</xdr:colOff>
      <xdr:row>59</xdr:row>
      <xdr:rowOff>160020</xdr:rowOff>
    </xdr:to>
    <xdr:grpSp>
      <xdr:nvGrpSpPr>
        <xdr:cNvPr id="10" name="Группа 9"/>
        <xdr:cNvGrpSpPr/>
      </xdr:nvGrpSpPr>
      <xdr:grpSpPr>
        <a:xfrm>
          <a:off x="156882" y="8518264"/>
          <a:ext cx="8468509" cy="1000349"/>
          <a:chOff x="142875" y="7848600"/>
          <a:chExt cx="6207143" cy="3381375"/>
        </a:xfrm>
      </xdr:grpSpPr>
      <xdr:sp macro="" textlink="">
        <xdr:nvSpPr>
          <xdr:cNvPr id="11" name="Скругленный прямоугольник 10"/>
          <xdr:cNvSpPr/>
        </xdr:nvSpPr>
        <xdr:spPr>
          <a:xfrm>
            <a:off x="142875" y="7848600"/>
            <a:ext cx="1926775" cy="3381375"/>
          </a:xfrm>
          <a:prstGeom prst="roundRect">
            <a:avLst/>
          </a:prstGeom>
          <a:ln w="19050">
            <a:solidFill>
              <a:schemeClr val="accent6">
                <a:lumMod val="50000"/>
              </a:schemeClr>
            </a:solidFill>
          </a:ln>
        </xdr:spPr>
        <xdr:style>
          <a:lnRef idx="2">
            <a:schemeClr val="accent1"/>
          </a:lnRef>
          <a:fillRef idx="1">
            <a:schemeClr val="l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r>
              <a:rPr lang="en-US" sz="950" b="1" i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Dolcevita</a:t>
            </a:r>
            <a:endParaRPr lang="ru-RU" sz="95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endParaRPr lang="ru-RU" sz="950">
              <a:effectLst/>
            </a:endParaRPr>
          </a:p>
          <a:p>
            <a:r>
              <a:rPr lang="en-US" sz="950" b="0" i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5430 DV-Caracalla Naturele</a:t>
            </a:r>
            <a:endParaRPr lang="ru-RU" sz="950">
              <a:effectLst/>
            </a:endParaRPr>
          </a:p>
          <a:p>
            <a:r>
              <a:rPr lang="en-US" sz="950" b="0" i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5429 DV-Caracalla Deciso</a:t>
            </a:r>
            <a:r>
              <a:rPr lang="en-US" sz="95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endParaRPr lang="ru-RU" sz="950">
              <a:effectLst/>
            </a:endParaRPr>
          </a:p>
          <a:p>
            <a:r>
              <a:rPr lang="en-US" sz="95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6779 DV-Rovere Moresco</a:t>
            </a:r>
            <a:endParaRPr lang="ru-RU" sz="950">
              <a:effectLst/>
            </a:endParaRPr>
          </a:p>
        </xdr:txBody>
      </xdr:sp>
      <xdr:sp macro="" textlink="">
        <xdr:nvSpPr>
          <xdr:cNvPr id="12" name="Скругленный прямоугольник 11"/>
          <xdr:cNvSpPr/>
        </xdr:nvSpPr>
        <xdr:spPr>
          <a:xfrm>
            <a:off x="2276962" y="7848600"/>
            <a:ext cx="1926775" cy="3381375"/>
          </a:xfrm>
          <a:prstGeom prst="roundRect">
            <a:avLst/>
          </a:prstGeom>
          <a:ln w="19050">
            <a:solidFill>
              <a:schemeClr val="accent6">
                <a:lumMod val="50000"/>
              </a:schemeClr>
            </a:solidFill>
          </a:ln>
        </xdr:spPr>
        <xdr:style>
          <a:lnRef idx="2">
            <a:schemeClr val="accent1"/>
          </a:lnRef>
          <a:fillRef idx="1">
            <a:schemeClr val="l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r>
              <a:rPr lang="en-US" sz="950" b="1" i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Calabianc</a:t>
            </a:r>
            <a:r>
              <a:rPr lang="uk-UA" sz="950" b="1" i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а</a:t>
            </a:r>
            <a:r>
              <a:rPr lang="ru-RU" sz="950" b="1" i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                        </a:t>
            </a:r>
            <a:r>
              <a:rPr lang="en-US" sz="95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Tessuto</a:t>
            </a:r>
            <a:endParaRPr lang="ru-RU" sz="95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endParaRPr lang="ru-RU" sz="950">
              <a:effectLst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sz="950" b="0" i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5451 CB-Perla</a:t>
            </a:r>
            <a:r>
              <a:rPr lang="ru-RU" sz="950" b="0" i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                 </a:t>
            </a:r>
            <a:r>
              <a:rPr lang="en-US" sz="95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6572 SX-Twist Tessuto</a:t>
            </a:r>
            <a:endParaRPr lang="ru-RU" sz="950">
              <a:effectLst/>
            </a:endParaRPr>
          </a:p>
          <a:p>
            <a:r>
              <a:rPr lang="en-US" sz="950" b="0" i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4758 CB-Argilla</a:t>
            </a:r>
            <a:endParaRPr lang="ru-RU" sz="950">
              <a:effectLst/>
            </a:endParaRPr>
          </a:p>
          <a:p>
            <a:r>
              <a:rPr lang="en-US" sz="950" b="0" i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4757 CB-Marna</a:t>
            </a:r>
            <a:endParaRPr lang="ru-RU" sz="950">
              <a:effectLst/>
            </a:endParaRPr>
          </a:p>
          <a:p>
            <a:endParaRPr lang="ru-RU" sz="950">
              <a:effectLst/>
            </a:endParaRPr>
          </a:p>
          <a:p>
            <a:endParaRPr lang="ru-RU" sz="950" b="1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endParaRPr lang="ru-RU" sz="950">
              <a:effectLst/>
            </a:endParaRPr>
          </a:p>
          <a:p>
            <a:pPr algn="l"/>
            <a:endParaRPr lang="ru-RU" sz="950"/>
          </a:p>
        </xdr:txBody>
      </xdr:sp>
      <xdr:sp macro="" textlink="">
        <xdr:nvSpPr>
          <xdr:cNvPr id="13" name="Скругленный прямоугольник 12"/>
          <xdr:cNvSpPr/>
        </xdr:nvSpPr>
        <xdr:spPr>
          <a:xfrm>
            <a:off x="4423243" y="7848600"/>
            <a:ext cx="1926775" cy="3381375"/>
          </a:xfrm>
          <a:prstGeom prst="roundRect">
            <a:avLst/>
          </a:prstGeom>
          <a:ln w="19050">
            <a:solidFill>
              <a:schemeClr val="accent6">
                <a:lumMod val="50000"/>
              </a:schemeClr>
            </a:solidFill>
          </a:ln>
        </xdr:spPr>
        <xdr:style>
          <a:lnRef idx="2">
            <a:schemeClr val="accent1"/>
          </a:lnRef>
          <a:fillRef idx="1">
            <a:schemeClr val="l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eaLnBrk="1" fontAlgn="auto" latinLnBrk="0" hangingPunct="1"/>
            <a:r>
              <a:rPr lang="en-US" sz="95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Sagade</a:t>
            </a:r>
            <a:endParaRPr lang="ru-RU" sz="95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pPr eaLnBrk="1" fontAlgn="auto" latinLnBrk="0" hangingPunct="1"/>
            <a:endParaRPr lang="ru-RU" sz="950">
              <a:effectLst/>
            </a:endParaRPr>
          </a:p>
          <a:p>
            <a:pPr eaLnBrk="1" fontAlgn="auto" latinLnBrk="0" hangingPunct="1"/>
            <a:r>
              <a:rPr lang="en-US" sz="950" b="0" i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6424 SG-Noce Athens</a:t>
            </a:r>
            <a:endParaRPr lang="ru-RU" sz="950">
              <a:effectLst/>
            </a:endParaRPr>
          </a:p>
          <a:p>
            <a:pPr eaLnBrk="1" fontAlgn="auto" latinLnBrk="0" hangingPunct="1"/>
            <a:r>
              <a:rPr lang="en-US" sz="950" b="0" i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6571 SG-Rovere Rock</a:t>
            </a:r>
            <a:r>
              <a:rPr lang="en-US" sz="95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endParaRPr lang="ru-RU" sz="950">
              <a:effectLst/>
            </a:endParaRPr>
          </a:p>
          <a:p>
            <a:pPr algn="l"/>
            <a:endParaRPr lang="ru-RU" sz="950"/>
          </a:p>
        </xdr:txBody>
      </xdr:sp>
    </xdr:grpSp>
    <xdr:clientData/>
  </xdr:twoCellAnchor>
  <xdr:twoCellAnchor editAs="oneCell">
    <xdr:from>
      <xdr:col>1</xdr:col>
      <xdr:colOff>99061</xdr:colOff>
      <xdr:row>81</xdr:row>
      <xdr:rowOff>50090</xdr:rowOff>
    </xdr:from>
    <xdr:to>
      <xdr:col>3</xdr:col>
      <xdr:colOff>250375</xdr:colOff>
      <xdr:row>87</xdr:row>
      <xdr:rowOff>35857</xdr:rowOff>
    </xdr:to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426" y="12394490"/>
          <a:ext cx="1370514" cy="9001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216946</xdr:colOff>
      <xdr:row>80</xdr:row>
      <xdr:rowOff>142651</xdr:rowOff>
    </xdr:from>
    <xdr:to>
      <xdr:col>11</xdr:col>
      <xdr:colOff>291352</xdr:colOff>
      <xdr:row>86</xdr:row>
      <xdr:rowOff>80681</xdr:rowOff>
    </xdr:to>
    <xdr:sp macro="" textlink="">
      <xdr:nvSpPr>
        <xdr:cNvPr id="15" name="TextBox 14"/>
        <xdr:cNvSpPr txBox="1"/>
      </xdr:nvSpPr>
      <xdr:spPr>
        <a:xfrm>
          <a:off x="1597511" y="12334651"/>
          <a:ext cx="4951206" cy="8524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uk-UA" sz="9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Слідкуйте за курсом євро на головній сторінці сайту </a:t>
          </a:r>
          <a:r>
            <a:rPr lang="uk-UA" sz="900" b="1" u="sng">
              <a:solidFill>
                <a:srgbClr val="FF0000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http://agtplus.ua</a:t>
          </a:r>
          <a:r>
            <a:rPr lang="uk-UA" sz="9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9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(</a:t>
          </a:r>
          <a:r>
            <a:rPr lang="uk-UA" sz="9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розрахунок </a:t>
          </a:r>
          <a:r>
            <a:rPr lang="uk-UA" sz="9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в гривні).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uk-UA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uk-UA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Приходьте, ми завжди</a:t>
          </a:r>
          <a:r>
            <a:rPr lang="uk-UA" sz="16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Вам раді!</a:t>
          </a:r>
          <a:endParaRPr lang="ru-RU" sz="1600">
            <a:effectLst/>
          </a:endParaRPr>
        </a:p>
      </xdr:txBody>
    </xdr:sp>
    <xdr:clientData/>
  </xdr:twoCellAnchor>
  <xdr:twoCellAnchor>
    <xdr:from>
      <xdr:col>11</xdr:col>
      <xdr:colOff>171315</xdr:colOff>
      <xdr:row>80</xdr:row>
      <xdr:rowOff>37651</xdr:rowOff>
    </xdr:from>
    <xdr:to>
      <xdr:col>15</xdr:col>
      <xdr:colOff>15240</xdr:colOff>
      <xdr:row>84</xdr:row>
      <xdr:rowOff>52891</xdr:rowOff>
    </xdr:to>
    <xdr:sp macro="" textlink="">
      <xdr:nvSpPr>
        <xdr:cNvPr id="16" name="Скругленный прямоугольник 15"/>
        <xdr:cNvSpPr/>
      </xdr:nvSpPr>
      <xdr:spPr>
        <a:xfrm>
          <a:off x="6428680" y="12229651"/>
          <a:ext cx="2282325" cy="624840"/>
        </a:xfrm>
        <a:prstGeom prst="roundRect">
          <a:avLst/>
        </a:prstGeom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ru-RU" sz="1000" b="1"/>
            <a:t>Працюємо для Вас:</a:t>
          </a:r>
        </a:p>
        <a:p>
          <a:pPr algn="l"/>
          <a:r>
            <a:rPr lang="ru-RU" sz="1000"/>
            <a:t>Понеділок - П'ятниця з 09:00 до 19:00</a:t>
          </a:r>
        </a:p>
        <a:p>
          <a:pPr algn="l"/>
          <a:r>
            <a:rPr lang="ru-RU" sz="1000"/>
            <a:t>Субота з</a:t>
          </a:r>
          <a:r>
            <a:rPr lang="ru-RU" sz="1000" baseline="0"/>
            <a:t> 09:00 до 16:00</a:t>
          </a:r>
          <a:endParaRPr lang="ru-RU" sz="1000"/>
        </a:p>
      </xdr:txBody>
    </xdr:sp>
    <xdr:clientData/>
  </xdr:twoCellAnchor>
  <xdr:twoCellAnchor>
    <xdr:from>
      <xdr:col>1</xdr:col>
      <xdr:colOff>1</xdr:colOff>
      <xdr:row>121</xdr:row>
      <xdr:rowOff>38096</xdr:rowOff>
    </xdr:from>
    <xdr:to>
      <xdr:col>15</xdr:col>
      <xdr:colOff>22860</xdr:colOff>
      <xdr:row>147</xdr:row>
      <xdr:rowOff>83818</xdr:rowOff>
    </xdr:to>
    <xdr:grpSp>
      <xdr:nvGrpSpPr>
        <xdr:cNvPr id="18" name="Группа 17"/>
        <xdr:cNvGrpSpPr/>
      </xdr:nvGrpSpPr>
      <xdr:grpSpPr>
        <a:xfrm>
          <a:off x="156883" y="19850096"/>
          <a:ext cx="8494506" cy="4124663"/>
          <a:chOff x="47627" y="4975489"/>
          <a:chExt cx="9732653" cy="2876887"/>
        </a:xfrm>
      </xdr:grpSpPr>
      <xdr:grpSp>
        <xdr:nvGrpSpPr>
          <xdr:cNvPr id="19" name="Группа 18"/>
          <xdr:cNvGrpSpPr/>
        </xdr:nvGrpSpPr>
        <xdr:grpSpPr>
          <a:xfrm>
            <a:off x="47627" y="4975489"/>
            <a:ext cx="9732653" cy="2871421"/>
            <a:chOff x="47627" y="4975489"/>
            <a:chExt cx="9732653" cy="2871421"/>
          </a:xfrm>
        </xdr:grpSpPr>
        <xdr:grpSp>
          <xdr:nvGrpSpPr>
            <xdr:cNvPr id="21" name="Группа 20"/>
            <xdr:cNvGrpSpPr/>
          </xdr:nvGrpSpPr>
          <xdr:grpSpPr>
            <a:xfrm>
              <a:off x="55560" y="4975489"/>
              <a:ext cx="9724720" cy="1389224"/>
              <a:chOff x="31749" y="5037666"/>
              <a:chExt cx="7317039" cy="1213054"/>
            </a:xfrm>
          </xdr:grpSpPr>
          <xdr:sp macro="" textlink="">
            <xdr:nvSpPr>
              <xdr:cNvPr id="27" name="Скругленный прямоугольник 26"/>
              <xdr:cNvSpPr/>
            </xdr:nvSpPr>
            <xdr:spPr>
              <a:xfrm>
                <a:off x="31749" y="5037666"/>
                <a:ext cx="1552533" cy="1036348"/>
              </a:xfrm>
              <a:prstGeom prst="roundRect">
                <a:avLst/>
              </a:prstGeom>
              <a:ln w="19050">
                <a:solidFill>
                  <a:schemeClr val="accent6">
                    <a:lumMod val="50000"/>
                  </a:schemeClr>
                </a:solidFill>
              </a:ln>
            </xdr:spPr>
            <xdr:style>
              <a:lnRef idx="2">
                <a:schemeClr val="dk1"/>
              </a:lnRef>
              <a:fillRef idx="1">
                <a:schemeClr val="lt1"/>
              </a:fillRef>
              <a:effectRef idx="0">
                <a:schemeClr val="dk1"/>
              </a:effectRef>
              <a:fontRef idx="minor">
                <a:schemeClr val="dk1"/>
              </a:fontRef>
            </xdr:style>
            <xdr:txBody>
              <a:bodyPr vertOverflow="clip" horzOverflow="clip" rtlCol="0" anchor="t"/>
              <a:lstStyle/>
              <a:p>
                <a:pPr algn="ctr"/>
                <a:r>
                  <a:rPr lang="ru-RU" sz="900" b="1" i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1280-</a:t>
                </a:r>
                <a:r>
                  <a:rPr lang="en-US" sz="900" b="1" i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Jade</a:t>
                </a:r>
                <a:endParaRPr lang="ru-RU" sz="9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endParaRPr>
              </a:p>
              <a:p>
                <a:endParaRPr lang="ru-RU" sz="900">
                  <a:effectLst/>
                </a:endParaRPr>
              </a:p>
              <a:p>
                <a:r>
                  <a:rPr lang="uk-UA" sz="900" b="0" i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2356-Айс 001</a:t>
                </a:r>
                <a:r>
                  <a:rPr lang="en-US" sz="900" b="0" i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 (RAL 1013)</a:t>
                </a:r>
                <a:endParaRPr lang="ru-RU" sz="900">
                  <a:effectLst/>
                </a:endParaRPr>
              </a:p>
              <a:p>
                <a:r>
                  <a:rPr lang="uk-UA" sz="900" b="0" i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2416-Айс 002</a:t>
                </a:r>
                <a:r>
                  <a:rPr lang="en-US" sz="900" b="0" i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 (RAL 7030)</a:t>
                </a:r>
                <a:endParaRPr lang="ru-RU" sz="900">
                  <a:effectLst/>
                </a:endParaRPr>
              </a:p>
              <a:p>
                <a:r>
                  <a:rPr lang="uk-UA" sz="900" b="0" i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2426-Айс 003</a:t>
                </a:r>
                <a:r>
                  <a:rPr lang="en-US" sz="900" b="0" i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 (RAL 1019)</a:t>
                </a:r>
                <a:endParaRPr lang="ru-RU" sz="900">
                  <a:effectLst/>
                </a:endParaRPr>
              </a:p>
              <a:p>
                <a:r>
                  <a:rPr lang="uk-UA" sz="900" b="0" i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2436-Айс 004</a:t>
                </a:r>
                <a:r>
                  <a:rPr lang="en-US" sz="900" b="0" i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 (RAL 7012)</a:t>
                </a:r>
                <a:endParaRPr lang="ru-RU" sz="900">
                  <a:effectLst/>
                </a:endParaRPr>
              </a:p>
              <a:p>
                <a:r>
                  <a:rPr lang="uk-UA" sz="900" b="0" i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2456-Евора 003</a:t>
                </a:r>
                <a:r>
                  <a:rPr lang="en-US" sz="900" b="0" i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 (RAL 7037)</a:t>
                </a:r>
                <a:endParaRPr lang="ru-RU" sz="900">
                  <a:effectLst/>
                </a:endParaRPr>
              </a:p>
              <a:p>
                <a:r>
                  <a:rPr lang="uk-UA" sz="900" b="0" i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2696-Евора 004</a:t>
                </a:r>
                <a:r>
                  <a:rPr lang="en-US" sz="900" b="0" i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 (RAL 7024)</a:t>
                </a:r>
                <a:endParaRPr lang="ru-RU" sz="900">
                  <a:effectLst/>
                </a:endParaRPr>
              </a:p>
            </xdr:txBody>
          </xdr:sp>
          <xdr:sp macro="" textlink="">
            <xdr:nvSpPr>
              <xdr:cNvPr id="28" name="Скругленный прямоугольник 27"/>
              <xdr:cNvSpPr/>
            </xdr:nvSpPr>
            <xdr:spPr>
              <a:xfrm>
                <a:off x="1701659" y="5037667"/>
                <a:ext cx="1786736" cy="1036345"/>
              </a:xfrm>
              <a:prstGeom prst="roundRect">
                <a:avLst/>
              </a:prstGeom>
              <a:ln w="19050">
                <a:solidFill>
                  <a:schemeClr val="accent6">
                    <a:lumMod val="50000"/>
                  </a:schemeClr>
                </a:solidFill>
              </a:ln>
            </xdr:spPr>
            <xdr:style>
              <a:lnRef idx="2">
                <a:schemeClr val="dk1"/>
              </a:lnRef>
              <a:fillRef idx="1">
                <a:schemeClr val="lt1"/>
              </a:fillRef>
              <a:effectRef idx="0">
                <a:schemeClr val="dk1"/>
              </a:effectRef>
              <a:fontRef idx="minor">
                <a:schemeClr val="dk1"/>
              </a:fontRef>
            </xdr:style>
            <xdr:txBody>
              <a:bodyPr vertOverflow="clip" horzOverflow="clip" rtlCol="0" anchor="t"/>
              <a:lstStyle/>
              <a:p>
                <a:pPr algn="ctr" eaLnBrk="1" fontAlgn="auto" latinLnBrk="0" hangingPunct="1"/>
                <a:r>
                  <a:rPr lang="ru-RU" sz="900" b="1" i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1282-</a:t>
                </a:r>
                <a:r>
                  <a:rPr lang="en-US" sz="900" b="1" i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Metaldeco</a:t>
                </a:r>
                <a:endParaRPr lang="ru-RU" sz="9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endParaRPr>
              </a:p>
              <a:p>
                <a:pPr eaLnBrk="1" fontAlgn="auto" latinLnBrk="0" hangingPunct="1"/>
                <a:endParaRPr lang="ru-RU" sz="900">
                  <a:effectLst/>
                </a:endParaRPr>
              </a:p>
              <a:p>
                <a:pPr eaLnBrk="1" fontAlgn="auto" latinLnBrk="0" hangingPunct="1"/>
                <a:r>
                  <a:rPr lang="uk-UA" sz="900" b="0" i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3436-Білий</a:t>
                </a:r>
                <a:r>
                  <a:rPr lang="en-US" sz="900" b="0" i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 (RAL 9016)</a:t>
                </a:r>
                <a:endParaRPr lang="ru-RU" sz="900">
                  <a:effectLst/>
                </a:endParaRPr>
              </a:p>
              <a:p>
                <a:pPr eaLnBrk="1" fontAlgn="auto" latinLnBrk="0" hangingPunct="1"/>
                <a:r>
                  <a:rPr lang="uk-UA" sz="900" b="0" i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3476-Антрацит</a:t>
                </a:r>
                <a:r>
                  <a:rPr lang="en-US" sz="900" b="0" i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 (RAL 7012)</a:t>
                </a:r>
                <a:endParaRPr lang="ru-RU" sz="900">
                  <a:effectLst/>
                </a:endParaRPr>
              </a:p>
              <a:p>
                <a:pPr eaLnBrk="1" fontAlgn="auto" latinLnBrk="0" hangingPunct="1"/>
                <a:r>
                  <a:rPr lang="uk-UA" sz="900" b="0" i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3446-Базальт</a:t>
                </a:r>
                <a:r>
                  <a:rPr lang="en-US" sz="900" b="0" i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 (RAL 7036)</a:t>
                </a:r>
                <a:endParaRPr lang="ru-RU" sz="900">
                  <a:effectLst/>
                </a:endParaRPr>
              </a:p>
              <a:p>
                <a:pPr eaLnBrk="1" fontAlgn="auto" latinLnBrk="0" hangingPunct="1"/>
                <a:r>
                  <a:rPr lang="uk-UA" sz="900" b="0" i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3456-Кашемір</a:t>
                </a:r>
                <a:r>
                  <a:rPr lang="en-US" sz="900" b="0" i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 (RAL 9016)</a:t>
                </a:r>
                <a:endParaRPr lang="ru-RU" sz="900">
                  <a:effectLst/>
                </a:endParaRPr>
              </a:p>
              <a:p>
                <a:pPr eaLnBrk="1" fontAlgn="auto" latinLnBrk="0" hangingPunct="1"/>
                <a:r>
                  <a:rPr lang="uk-UA" sz="900" b="0" i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3486-Кубаніт</a:t>
                </a:r>
                <a:r>
                  <a:rPr lang="en-US" sz="900" b="0" i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 (RAL 7032)</a:t>
                </a:r>
                <a:endParaRPr lang="ru-RU" sz="900">
                  <a:effectLst/>
                </a:endParaRPr>
              </a:p>
              <a:p>
                <a:pPr eaLnBrk="1" fontAlgn="auto" latinLnBrk="0" hangingPunct="1"/>
                <a:r>
                  <a:rPr lang="uk-UA" sz="900" b="0" i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3466-Сірий</a:t>
                </a:r>
                <a:r>
                  <a:rPr lang="en-US" sz="900" b="0" i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 (RAL 7047)</a:t>
                </a:r>
                <a:endParaRPr lang="ru-RU" sz="900">
                  <a:effectLst/>
                </a:endParaRPr>
              </a:p>
              <a:p>
                <a:pPr eaLnBrk="1" fontAlgn="auto" latinLnBrk="0" hangingPunct="1"/>
                <a:r>
                  <a:rPr lang="ru-RU" sz="900" b="0" i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3706-Магнолія</a:t>
                </a:r>
                <a:r>
                  <a:rPr lang="en-US" sz="900" b="0" i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 (RAL</a:t>
                </a:r>
                <a:r>
                  <a:rPr lang="en-US" sz="900" b="0" i="0" baseline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 9010)</a:t>
                </a:r>
                <a:endParaRPr lang="ru-RU" sz="900">
                  <a:effectLst/>
                </a:endParaRPr>
              </a:p>
              <a:p>
                <a:pPr eaLnBrk="1" fontAlgn="auto" latinLnBrk="0" hangingPunct="1"/>
                <a:r>
                  <a:rPr lang="ru-RU" sz="900" b="0" i="0" baseline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3696-Чорний (</a:t>
                </a:r>
                <a:r>
                  <a:rPr lang="en-US" sz="900" b="0" i="0" baseline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RAL 9004)</a:t>
                </a:r>
                <a:endParaRPr lang="ru-RU" sz="900">
                  <a:effectLst/>
                </a:endParaRPr>
              </a:p>
              <a:p>
                <a:pPr algn="l"/>
                <a:endParaRPr lang="ru-RU" sz="900"/>
              </a:p>
            </xdr:txBody>
          </xdr:sp>
          <xdr:sp macro="" textlink="">
            <xdr:nvSpPr>
              <xdr:cNvPr id="29" name="Скругленный прямоугольник 28"/>
              <xdr:cNvSpPr/>
            </xdr:nvSpPr>
            <xdr:spPr>
              <a:xfrm>
                <a:off x="3579688" y="5037670"/>
                <a:ext cx="2019834" cy="864417"/>
              </a:xfrm>
              <a:prstGeom prst="roundRect">
                <a:avLst/>
              </a:prstGeom>
              <a:ln w="19050">
                <a:solidFill>
                  <a:schemeClr val="accent6">
                    <a:lumMod val="50000"/>
                  </a:schemeClr>
                </a:solidFill>
              </a:ln>
            </xdr:spPr>
            <xdr:style>
              <a:lnRef idx="2">
                <a:schemeClr val="dk1"/>
              </a:lnRef>
              <a:fillRef idx="1">
                <a:schemeClr val="lt1"/>
              </a:fillRef>
              <a:effectRef idx="0">
                <a:schemeClr val="dk1"/>
              </a:effectRef>
              <a:fontRef idx="minor">
                <a:schemeClr val="dk1"/>
              </a:fontRef>
            </xdr:style>
            <xdr:txBody>
              <a:bodyPr vertOverflow="clip" horzOverflow="clip" rtlCol="0" anchor="t"/>
              <a:lstStyle/>
              <a:p>
                <a:pPr algn="ctr" eaLnBrk="1" fontAlgn="auto" latinLnBrk="0" hangingPunct="1"/>
                <a:r>
                  <a:rPr lang="ru-RU" sz="900" b="0" i="0" baseline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uk-UA" sz="900" b="1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1284-</a:t>
                </a:r>
                <a:r>
                  <a:rPr lang="en-US" sz="900" b="1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Solid</a:t>
                </a:r>
                <a:endParaRPr lang="ru-RU" sz="900" b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endParaRPr>
              </a:p>
              <a:p>
                <a:pPr eaLnBrk="1" fontAlgn="auto" latinLnBrk="0" hangingPunct="1"/>
                <a:endParaRPr lang="ru-RU" sz="900">
                  <a:effectLst/>
                </a:endParaRPr>
              </a:p>
              <a:p>
                <a:pPr eaLnBrk="1" fontAlgn="auto" latinLnBrk="0" hangingPunct="1"/>
                <a:r>
                  <a:rPr lang="ru-RU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3466-Кашемір натурал вуд</a:t>
                </a:r>
                <a:r>
                  <a:rPr lang="en-US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 (RAL 7047)</a:t>
                </a:r>
                <a:endParaRPr lang="ru-RU" sz="900">
                  <a:effectLst/>
                </a:endParaRPr>
              </a:p>
              <a:p>
                <a:pPr eaLnBrk="1" fontAlgn="auto" latinLnBrk="0" hangingPunct="1"/>
                <a:r>
                  <a:rPr lang="ru-RU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3486- Базалто натурал вуд</a:t>
                </a:r>
                <a:r>
                  <a:rPr lang="en-US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 (RAL 7032)</a:t>
                </a:r>
                <a:endParaRPr lang="ru-RU" sz="900">
                  <a:effectLst/>
                </a:endParaRPr>
              </a:p>
              <a:p>
                <a:pPr eaLnBrk="1" fontAlgn="auto" latinLnBrk="0" hangingPunct="1"/>
                <a:r>
                  <a:rPr lang="ru-RU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3506-Антрасіта натурал вуд</a:t>
                </a:r>
                <a:r>
                  <a:rPr lang="en-US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 (RAL 7012)</a:t>
                </a:r>
                <a:endParaRPr lang="ru-RU" sz="900">
                  <a:effectLst/>
                </a:endParaRPr>
              </a:p>
              <a:p>
                <a:pPr eaLnBrk="1" fontAlgn="auto" latinLnBrk="0" hangingPunct="1"/>
                <a:r>
                  <a:rPr lang="ru-RU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3596-Гріс пломо натурал вуд</a:t>
                </a:r>
                <a:r>
                  <a:rPr lang="en-US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 (RAL 7037)</a:t>
                </a:r>
                <a:endParaRPr lang="ru-RU" sz="900">
                  <a:effectLst/>
                </a:endParaRPr>
              </a:p>
              <a:p>
                <a:pPr eaLnBrk="1" fontAlgn="auto" latinLnBrk="0" hangingPunct="1"/>
                <a:r>
                  <a:rPr lang="ru-RU" sz="90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3456-Білий натурал вуд</a:t>
                </a:r>
                <a:r>
                  <a:rPr lang="en-US" sz="90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 (RAL 9016)</a:t>
                </a:r>
                <a:endParaRPr lang="ru-RU" sz="900">
                  <a:effectLst/>
                </a:endParaRPr>
              </a:p>
              <a:p>
                <a:pPr algn="l"/>
                <a:endParaRPr lang="ru-RU" sz="900"/>
              </a:p>
            </xdr:txBody>
          </xdr:sp>
          <xdr:sp macro="" textlink="">
            <xdr:nvSpPr>
              <xdr:cNvPr id="30" name="Скругленный прямоугольник 29"/>
              <xdr:cNvSpPr/>
            </xdr:nvSpPr>
            <xdr:spPr>
              <a:xfrm>
                <a:off x="5698992" y="5037670"/>
                <a:ext cx="1649796" cy="1213050"/>
              </a:xfrm>
              <a:prstGeom prst="roundRect">
                <a:avLst/>
              </a:prstGeom>
              <a:ln w="19050">
                <a:solidFill>
                  <a:schemeClr val="accent6">
                    <a:lumMod val="50000"/>
                  </a:schemeClr>
                </a:solidFill>
              </a:ln>
            </xdr:spPr>
            <xdr:style>
              <a:lnRef idx="2">
                <a:schemeClr val="dk1"/>
              </a:lnRef>
              <a:fillRef idx="1">
                <a:schemeClr val="lt1"/>
              </a:fillRef>
              <a:effectRef idx="0">
                <a:schemeClr val="dk1"/>
              </a:effectRef>
              <a:fontRef idx="minor">
                <a:schemeClr val="dk1"/>
              </a:fontRef>
            </xdr:style>
            <xdr:txBody>
              <a:bodyPr vertOverflow="clip" horzOverflow="clip" rtlCol="0" anchor="t"/>
              <a:lstStyle/>
              <a:p>
                <a:pPr algn="ctr"/>
                <a:r>
                  <a:rPr lang="ru-RU" sz="900" b="1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1287-</a:t>
                </a:r>
                <a:r>
                  <a:rPr lang="en-US" sz="900" b="1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Fantasy</a:t>
                </a:r>
                <a:endParaRPr lang="ru-RU" sz="900" b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endParaRPr>
              </a:p>
              <a:p>
                <a:endParaRPr lang="ru-RU" sz="900">
                  <a:effectLst/>
                </a:endParaRPr>
              </a:p>
              <a:p>
                <a:r>
                  <a:rPr lang="ru-RU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3156-Кузко сільвер</a:t>
                </a:r>
                <a:r>
                  <a:rPr lang="en-US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 (RAL 7047)</a:t>
                </a:r>
                <a:endParaRPr lang="ru-RU" sz="900">
                  <a:effectLst/>
                </a:endParaRPr>
              </a:p>
              <a:p>
                <a:r>
                  <a:rPr lang="ru-RU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3166-Кузко графіт</a:t>
                </a:r>
                <a:r>
                  <a:rPr lang="en-US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 (RAL</a:t>
                </a:r>
                <a:r>
                  <a:rPr lang="en-US" sz="900" b="0" baseline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 9004)</a:t>
                </a:r>
                <a:endParaRPr lang="ru-RU" sz="900">
                  <a:effectLst/>
                </a:endParaRPr>
              </a:p>
              <a:p>
                <a:r>
                  <a:rPr lang="ru-RU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2396-Меланж 1</a:t>
                </a:r>
                <a:r>
                  <a:rPr lang="en-US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 (RAL 1013)</a:t>
                </a:r>
                <a:endParaRPr lang="ru-RU" sz="900">
                  <a:effectLst/>
                </a:endParaRPr>
              </a:p>
              <a:p>
                <a:r>
                  <a:rPr lang="ru-RU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2376-Меланж 4</a:t>
                </a:r>
                <a:r>
                  <a:rPr lang="en-US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 (RAL 9004)</a:t>
                </a:r>
                <a:endParaRPr lang="ru-RU" sz="900">
                  <a:effectLst/>
                </a:endParaRPr>
              </a:p>
              <a:p>
                <a:pPr algn="l"/>
                <a:endParaRPr lang="ru-RU" sz="900"/>
              </a:p>
            </xdr:txBody>
          </xdr:sp>
        </xdr:grpSp>
        <xdr:grpSp>
          <xdr:nvGrpSpPr>
            <xdr:cNvPr id="22" name="Группа 21"/>
            <xdr:cNvGrpSpPr/>
          </xdr:nvGrpSpPr>
          <xdr:grpSpPr>
            <a:xfrm>
              <a:off x="47627" y="6036553"/>
              <a:ext cx="9716048" cy="1810357"/>
              <a:chOff x="31751" y="3998101"/>
              <a:chExt cx="7310512" cy="1580782"/>
            </a:xfrm>
          </xdr:grpSpPr>
          <xdr:sp macro="" textlink="">
            <xdr:nvSpPr>
              <xdr:cNvPr id="23" name="Скругленный прямоугольник 22"/>
              <xdr:cNvSpPr/>
            </xdr:nvSpPr>
            <xdr:spPr>
              <a:xfrm>
                <a:off x="31751" y="4154143"/>
                <a:ext cx="1565024" cy="1413658"/>
              </a:xfrm>
              <a:prstGeom prst="roundRect">
                <a:avLst/>
              </a:prstGeom>
              <a:ln w="19050">
                <a:solidFill>
                  <a:schemeClr val="accent6">
                    <a:lumMod val="50000"/>
                  </a:schemeClr>
                </a:solidFill>
              </a:ln>
            </xdr:spPr>
            <xdr:style>
              <a:lnRef idx="2">
                <a:schemeClr val="dk1"/>
              </a:lnRef>
              <a:fillRef idx="1">
                <a:schemeClr val="lt1"/>
              </a:fillRef>
              <a:effectRef idx="0">
                <a:schemeClr val="dk1"/>
              </a:effectRef>
              <a:fontRef idx="minor">
                <a:schemeClr val="dk1"/>
              </a:fontRef>
            </xdr:style>
            <xdr:txBody>
              <a:bodyPr vertOverflow="clip" horzOverflow="clip" rtlCol="0" anchor="t"/>
              <a:lstStyle/>
              <a:p>
                <a:r>
                  <a:rPr lang="ru-RU" sz="900" b="1" i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1281-</a:t>
                </a:r>
                <a:r>
                  <a:rPr lang="en-US" sz="900" b="1" i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Pearl</a:t>
                </a:r>
                <a:r>
                  <a:rPr lang="uk-UA" sz="900" b="1" i="0" baseline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  </a:t>
                </a:r>
                <a:r>
                  <a:rPr lang="en-US" sz="900" b="1" i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Effect</a:t>
                </a:r>
                <a:endParaRPr lang="ru-RU" sz="9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endParaRPr>
              </a:p>
              <a:p>
                <a:endParaRPr lang="ru-RU" sz="900">
                  <a:effectLst/>
                </a:endParaRPr>
              </a:p>
              <a:p>
                <a:r>
                  <a:rPr lang="uk-UA" sz="900" b="0" i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3926-Білий</a:t>
                </a:r>
                <a:r>
                  <a:rPr lang="en-US" sz="900" b="0" i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 (RAL 9016)</a:t>
                </a:r>
                <a:endParaRPr lang="ru-RU" sz="900">
                  <a:effectLst/>
                </a:endParaRPr>
              </a:p>
              <a:p>
                <a:r>
                  <a:rPr lang="uk-UA" sz="900" b="0" i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3936-Слонова кістка</a:t>
                </a:r>
                <a:r>
                  <a:rPr lang="en-US" sz="900" b="0" i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 (RAL</a:t>
                </a:r>
                <a:r>
                  <a:rPr lang="en-US" sz="900" b="0" i="0" baseline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 9010)</a:t>
                </a:r>
                <a:endParaRPr lang="ru-RU" sz="900">
                  <a:effectLst/>
                </a:endParaRPr>
              </a:p>
              <a:p>
                <a:r>
                  <a:rPr lang="uk-UA" sz="900" b="0" i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2246-Чорний</a:t>
                </a:r>
                <a:r>
                  <a:rPr lang="en-US" sz="900" b="0" i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 (RAL 9004)</a:t>
                </a:r>
                <a:endParaRPr lang="ru-RU" sz="900">
                  <a:effectLst/>
                </a:endParaRPr>
              </a:p>
              <a:p>
                <a:r>
                  <a:rPr lang="uk-UA" sz="900" b="0" i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2196-Антрацит</a:t>
                </a:r>
                <a:r>
                  <a:rPr lang="en-US" sz="900" b="0" i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 (RAL 7012)</a:t>
                </a:r>
                <a:endParaRPr lang="ru-RU" sz="900">
                  <a:effectLst/>
                </a:endParaRPr>
              </a:p>
              <a:p>
                <a:r>
                  <a:rPr lang="uk-UA" sz="900" b="0" i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2216-Базальт</a:t>
                </a:r>
                <a:r>
                  <a:rPr lang="en-US" sz="900" b="0" i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 (RAL 7036)</a:t>
                </a:r>
                <a:endParaRPr lang="ru-RU" sz="900">
                  <a:effectLst/>
                </a:endParaRPr>
              </a:p>
              <a:p>
                <a:r>
                  <a:rPr lang="uk-UA" sz="900" b="0" i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2226-Бордо</a:t>
                </a:r>
                <a:r>
                  <a:rPr lang="en-US" sz="900" b="0" i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 (RAL 3003)</a:t>
                </a:r>
                <a:endParaRPr lang="ru-RU" sz="900">
                  <a:effectLst/>
                </a:endParaRPr>
              </a:p>
              <a:p>
                <a:r>
                  <a:rPr lang="uk-UA" sz="900" b="0" i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2206-Кобальт</a:t>
                </a:r>
                <a:r>
                  <a:rPr lang="en-US" sz="900" b="0" i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 (RAL</a:t>
                </a:r>
                <a:r>
                  <a:rPr lang="en-US" sz="900" b="0" i="0" baseline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 5003)</a:t>
                </a:r>
                <a:endParaRPr lang="ru-RU" sz="900">
                  <a:effectLst/>
                </a:endParaRPr>
              </a:p>
            </xdr:txBody>
          </xdr:sp>
          <xdr:sp macro="" textlink="">
            <xdr:nvSpPr>
              <xdr:cNvPr id="24" name="Скругленный прямоугольник 23"/>
              <xdr:cNvSpPr/>
            </xdr:nvSpPr>
            <xdr:spPr>
              <a:xfrm>
                <a:off x="1692053" y="4158918"/>
                <a:ext cx="1815578" cy="1416771"/>
              </a:xfrm>
              <a:prstGeom prst="roundRect">
                <a:avLst/>
              </a:prstGeom>
              <a:ln w="19050">
                <a:solidFill>
                  <a:schemeClr val="accent6">
                    <a:lumMod val="50000"/>
                  </a:schemeClr>
                </a:solidFill>
              </a:ln>
            </xdr:spPr>
            <xdr:style>
              <a:lnRef idx="2">
                <a:schemeClr val="dk1"/>
              </a:lnRef>
              <a:fillRef idx="1">
                <a:schemeClr val="lt1"/>
              </a:fillRef>
              <a:effectRef idx="0">
                <a:schemeClr val="dk1"/>
              </a:effectRef>
              <a:fontRef idx="minor">
                <a:schemeClr val="dk1"/>
              </a:fontRef>
            </xdr:style>
            <xdr:txBody>
              <a:bodyPr vertOverflow="clip" horzOverflow="clip" rtlCol="0" anchor="t"/>
              <a:lstStyle/>
              <a:p>
                <a:r>
                  <a:rPr lang="ru-RU" sz="900" b="1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1283</a:t>
                </a:r>
                <a:r>
                  <a:rPr lang="uk-UA" sz="900" b="1" i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-</a:t>
                </a:r>
                <a:r>
                  <a:rPr lang="ru-RU" sz="900" b="1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Supermatt</a:t>
                </a:r>
              </a:p>
              <a:p>
                <a:endParaRPr lang="ru-RU" sz="900">
                  <a:effectLst/>
                </a:endParaRPr>
              </a:p>
              <a:p>
                <a:r>
                  <a:rPr lang="ru-RU" sz="90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3396-Антрацит Supermatt</a:t>
                </a:r>
                <a:endParaRPr lang="ru-RU" sz="900">
                  <a:effectLst/>
                </a:endParaRPr>
              </a:p>
              <a:p>
                <a:r>
                  <a:rPr lang="ru-RU" sz="90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3426-Магнолія Supermatt</a:t>
                </a:r>
              </a:p>
              <a:p>
                <a:r>
                  <a:rPr lang="ru-RU" sz="90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3686-Чорний Supermatt</a:t>
                </a:r>
              </a:p>
              <a:p>
                <a:r>
                  <a:rPr lang="ru-RU" sz="90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3746-Кашемір Supermatt</a:t>
                </a:r>
              </a:p>
              <a:p>
                <a:r>
                  <a:rPr lang="ru-RU" sz="90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3406-Базальт Supermatt</a:t>
                </a:r>
              </a:p>
              <a:p>
                <a:r>
                  <a:rPr lang="ru-RU" sz="90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5906-Синій </a:t>
                </a:r>
                <a:r>
                  <a:rPr lang="en-US" sz="90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Supermatt</a:t>
                </a:r>
                <a:endParaRPr lang="ru-RU" sz="9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endParaRPr>
              </a:p>
              <a:p>
                <a:r>
                  <a:rPr lang="ru-RU" sz="900">
                    <a:effectLst/>
                  </a:rPr>
                  <a:t>5926-Цегла </a:t>
                </a:r>
                <a:r>
                  <a:rPr lang="en-US" sz="900">
                    <a:effectLst/>
                  </a:rPr>
                  <a:t>Supermatt</a:t>
                </a:r>
                <a:endParaRPr lang="ru-RU" sz="900">
                  <a:effectLst/>
                </a:endParaRPr>
              </a:p>
            </xdr:txBody>
          </xdr:sp>
          <xdr:sp macro="" textlink="">
            <xdr:nvSpPr>
              <xdr:cNvPr id="25" name="Скругленный прямоугольник 24"/>
              <xdr:cNvSpPr/>
            </xdr:nvSpPr>
            <xdr:spPr>
              <a:xfrm>
                <a:off x="3581729" y="3998101"/>
                <a:ext cx="2033569" cy="716361"/>
              </a:xfrm>
              <a:prstGeom prst="roundRect">
                <a:avLst/>
              </a:prstGeom>
              <a:ln w="19050">
                <a:solidFill>
                  <a:schemeClr val="accent6">
                    <a:lumMod val="50000"/>
                  </a:schemeClr>
                </a:solidFill>
              </a:ln>
            </xdr:spPr>
            <xdr:style>
              <a:lnRef idx="2">
                <a:schemeClr val="dk1"/>
              </a:lnRef>
              <a:fillRef idx="1">
                <a:schemeClr val="lt1"/>
              </a:fillRef>
              <a:effectRef idx="0">
                <a:schemeClr val="dk1"/>
              </a:effectRef>
              <a:fontRef idx="minor">
                <a:schemeClr val="dk1"/>
              </a:fontRef>
            </xdr:style>
            <xdr:txBody>
              <a:bodyPr vertOverflow="clip" horzOverflow="clip" rtlCol="0" anchor="t"/>
              <a:lstStyle/>
              <a:p>
                <a:r>
                  <a:rPr lang="ru-RU" sz="900" b="1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1285-</a:t>
                </a:r>
                <a:r>
                  <a:rPr lang="en-US" sz="900" b="1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Oxid</a:t>
                </a:r>
                <a:endParaRPr lang="ru-RU" sz="900" b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endParaRPr>
              </a:p>
              <a:p>
                <a:endParaRPr lang="ru-RU" sz="900">
                  <a:effectLst/>
                </a:endParaRPr>
              </a:p>
              <a:p>
                <a:r>
                  <a:rPr lang="ru-RU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3256-Окстид</a:t>
                </a:r>
                <a:r>
                  <a:rPr lang="ru-RU" sz="900" b="0" baseline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 01 сілк стоун</a:t>
                </a:r>
                <a:endParaRPr lang="ru-RU" sz="900">
                  <a:effectLst/>
                </a:endParaRPr>
              </a:p>
              <a:p>
                <a:r>
                  <a:rPr lang="ru-RU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3266- Оксид 02 сілк стоун</a:t>
                </a:r>
                <a:r>
                  <a:rPr lang="en-US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 (RAL 7003)</a:t>
                </a:r>
                <a:endParaRPr lang="ru-RU" sz="900">
                  <a:effectLst/>
                </a:endParaRPr>
              </a:p>
              <a:p>
                <a:r>
                  <a:rPr lang="ru-RU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3276-Оксид 03 сілк стоун</a:t>
                </a:r>
                <a:r>
                  <a:rPr lang="en-US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 (RAL 8025)</a:t>
                </a:r>
                <a:endParaRPr lang="ru-RU" sz="900">
                  <a:effectLst/>
                </a:endParaRPr>
              </a:p>
              <a:p>
                <a:r>
                  <a:rPr lang="ru-RU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3286-Оксид 04 сілк стоун</a:t>
                </a:r>
                <a:r>
                  <a:rPr lang="en-US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 (RAL 7012)</a:t>
                </a:r>
                <a:endParaRPr lang="ru-RU" sz="900">
                  <a:effectLst/>
                </a:endParaRPr>
              </a:p>
            </xdr:txBody>
          </xdr:sp>
          <xdr:sp macro="" textlink="">
            <xdr:nvSpPr>
              <xdr:cNvPr id="26" name="Скругленный прямоугольник 25"/>
              <xdr:cNvSpPr/>
            </xdr:nvSpPr>
            <xdr:spPr>
              <a:xfrm>
                <a:off x="5731045" y="4361055"/>
                <a:ext cx="1611218" cy="1217828"/>
              </a:xfrm>
              <a:prstGeom prst="roundRect">
                <a:avLst/>
              </a:prstGeom>
              <a:ln w="19050">
                <a:solidFill>
                  <a:schemeClr val="accent6">
                    <a:lumMod val="50000"/>
                  </a:schemeClr>
                </a:solidFill>
              </a:ln>
            </xdr:spPr>
            <xdr:style>
              <a:lnRef idx="2">
                <a:schemeClr val="dk1"/>
              </a:lnRef>
              <a:fillRef idx="1">
                <a:schemeClr val="lt1"/>
              </a:fillRef>
              <a:effectRef idx="0">
                <a:schemeClr val="dk1"/>
              </a:effectRef>
              <a:fontRef idx="minor">
                <a:schemeClr val="dk1"/>
              </a:fontRef>
            </xdr:style>
            <xdr:txBody>
              <a:bodyPr vertOverflow="clip" horzOverflow="clip" rtlCol="0" anchor="t"/>
              <a:lstStyle/>
              <a:p>
                <a:r>
                  <a:rPr lang="ru-RU" sz="900" b="1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1288-</a:t>
                </a:r>
                <a:r>
                  <a:rPr lang="en-US" sz="900" b="1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Oriental</a:t>
                </a:r>
                <a:endParaRPr lang="ru-RU" sz="900" b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endParaRPr>
              </a:p>
              <a:p>
                <a:endParaRPr lang="ru-RU" sz="900">
                  <a:effectLst/>
                </a:endParaRPr>
              </a:p>
              <a:p>
                <a:r>
                  <a:rPr lang="ru-RU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3246-Орієнтал блек сілк стоун</a:t>
                </a:r>
                <a:r>
                  <a:rPr lang="en-US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 (RAL 9004)</a:t>
                </a:r>
                <a:endParaRPr lang="ru-RU" sz="900">
                  <a:effectLst/>
                </a:endParaRPr>
              </a:p>
              <a:p>
                <a:r>
                  <a:rPr lang="ru-RU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3236-Орієнтал вайт сілк стоун</a:t>
                </a:r>
                <a:r>
                  <a:rPr lang="en-US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 (RAL 9003)</a:t>
                </a:r>
                <a:endParaRPr lang="ru-RU" sz="900">
                  <a:effectLst/>
                </a:endParaRPr>
              </a:p>
            </xdr:txBody>
          </xdr:sp>
        </xdr:grpSp>
      </xdr:grpSp>
      <xdr:sp macro="" textlink="">
        <xdr:nvSpPr>
          <xdr:cNvPr id="20" name="Скругленный прямоугольник 19"/>
          <xdr:cNvSpPr/>
        </xdr:nvSpPr>
        <xdr:spPr>
          <a:xfrm>
            <a:off x="4774430" y="6917117"/>
            <a:ext cx="2726520" cy="935259"/>
          </a:xfrm>
          <a:prstGeom prst="roundRect">
            <a:avLst/>
          </a:prstGeom>
          <a:ln w="19050">
            <a:solidFill>
              <a:schemeClr val="accent6">
                <a:lumMod val="50000"/>
              </a:schemeClr>
            </a:solidFill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r>
              <a:rPr lang="ru-RU" sz="9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1286-</a:t>
            </a:r>
            <a:r>
              <a:rPr lang="en-US" sz="9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Spatt</a:t>
            </a:r>
            <a:endParaRPr lang="ru-RU" sz="900" b="1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pPr algn="l"/>
            <a:endParaRPr lang="ru-RU" sz="900">
              <a:effectLst/>
            </a:endParaRPr>
          </a:p>
          <a:p>
            <a:pPr algn="l"/>
            <a:r>
              <a:rPr lang="ru-RU" sz="9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3076-Спат 01 Венеція</a:t>
            </a:r>
            <a:r>
              <a:rPr lang="en-US" sz="9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(RAL 7035)</a:t>
            </a:r>
            <a:endParaRPr lang="ru-RU" sz="900">
              <a:effectLst/>
            </a:endParaRPr>
          </a:p>
          <a:p>
            <a:pPr algn="l"/>
            <a:r>
              <a:rPr lang="ru-RU" sz="9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3086-Спат 02 Венеція</a:t>
            </a:r>
            <a:r>
              <a:rPr lang="en-US" sz="9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(RAL</a:t>
            </a:r>
            <a:r>
              <a:rPr lang="en-US" sz="900" b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7038)</a:t>
            </a:r>
            <a:endParaRPr lang="ru-RU" sz="900">
              <a:effectLst/>
            </a:endParaRPr>
          </a:p>
          <a:p>
            <a:pPr algn="l"/>
            <a:r>
              <a:rPr lang="ru-RU" sz="9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3096-Спат 03 Венеція</a:t>
            </a:r>
            <a:r>
              <a:rPr lang="en-US" sz="9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(RAL 7001)</a:t>
            </a:r>
            <a:endParaRPr lang="ru-RU" sz="900">
              <a:effectLst/>
            </a:endParaRPr>
          </a:p>
          <a:p>
            <a:pPr algn="l"/>
            <a:r>
              <a:rPr lang="ru-RU" sz="9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3106-</a:t>
            </a:r>
            <a:r>
              <a:rPr lang="ru-RU" sz="900" b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Спат 04 Венеція</a:t>
            </a:r>
            <a:r>
              <a:rPr lang="en-US" sz="900" b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(RAL 7036)</a:t>
            </a:r>
            <a:endParaRPr lang="ru-RU" sz="900">
              <a:effectLst/>
            </a:endParaRPr>
          </a:p>
          <a:p>
            <a:pPr algn="l"/>
            <a:r>
              <a:rPr lang="ru-RU" sz="9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3116-Спат 05 Венеція</a:t>
            </a:r>
            <a:r>
              <a:rPr lang="en-US" sz="9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(RAL 7012)</a:t>
            </a:r>
            <a:endParaRPr lang="ru-RU" sz="900">
              <a:effectLst/>
            </a:endParaRPr>
          </a:p>
        </xdr:txBody>
      </xdr:sp>
    </xdr:grpSp>
    <xdr:clientData/>
  </xdr:twoCellAnchor>
  <xdr:twoCellAnchor editAs="oneCell">
    <xdr:from>
      <xdr:col>1</xdr:col>
      <xdr:colOff>41238</xdr:colOff>
      <xdr:row>169</xdr:row>
      <xdr:rowOff>14789</xdr:rowOff>
    </xdr:from>
    <xdr:to>
      <xdr:col>3</xdr:col>
      <xdr:colOff>285077</xdr:colOff>
      <xdr:row>175</xdr:row>
      <xdr:rowOff>82921</xdr:rowOff>
    </xdr:to>
    <xdr:pic>
      <xdr:nvPicPr>
        <xdr:cNvPr id="31" name="Рисунок 3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603" y="26326201"/>
          <a:ext cx="1463039" cy="98253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373829</xdr:colOff>
      <xdr:row>168</xdr:row>
      <xdr:rowOff>45270</xdr:rowOff>
    </xdr:from>
    <xdr:to>
      <xdr:col>11</xdr:col>
      <xdr:colOff>602428</xdr:colOff>
      <xdr:row>176</xdr:row>
      <xdr:rowOff>31374</xdr:rowOff>
    </xdr:to>
    <xdr:sp macro="" textlink="">
      <xdr:nvSpPr>
        <xdr:cNvPr id="32" name="TextBox 31"/>
        <xdr:cNvSpPr txBox="1"/>
      </xdr:nvSpPr>
      <xdr:spPr>
        <a:xfrm>
          <a:off x="1754394" y="26204282"/>
          <a:ext cx="5105399" cy="12053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uk-UA" sz="9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Розміри плит можуть відрізнятись. Актуальні розміри уточнюйте у менеджерів.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uk-UA" sz="9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Кольори </a:t>
          </a:r>
          <a:r>
            <a:rPr lang="en-US" sz="9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RAL </a:t>
          </a:r>
          <a:r>
            <a:rPr lang="uk-UA" sz="9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можуть відрізнятись в залежності від освітлення.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uk-UA" sz="9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Слідкуйте за курсом євро на головній сторінці сайту </a:t>
          </a:r>
          <a:r>
            <a:rPr lang="uk-UA" sz="900" b="1" u="sng">
              <a:solidFill>
                <a:srgbClr val="FF0000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http://agtplus.ua</a:t>
          </a:r>
          <a:r>
            <a:rPr lang="uk-UA" sz="9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(</a:t>
          </a:r>
          <a:r>
            <a:rPr lang="uk-UA" sz="9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розрахунок </a:t>
          </a:r>
          <a:r>
            <a:rPr lang="uk-UA" sz="9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тільки в гривні).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uk-UA" sz="9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uk-UA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</a:t>
          </a:r>
          <a:r>
            <a:rPr lang="uk-UA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Приходьте, ми завжди</a:t>
          </a:r>
          <a:r>
            <a:rPr lang="uk-UA" sz="16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Вам раді!</a:t>
          </a:r>
          <a:endParaRPr lang="ru-RU" sz="1600">
            <a:effectLst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ru-RU" sz="900">
            <a:effectLst/>
          </a:endParaRPr>
        </a:p>
      </xdr:txBody>
    </xdr:sp>
    <xdr:clientData/>
  </xdr:twoCellAnchor>
  <xdr:twoCellAnchor>
    <xdr:from>
      <xdr:col>11</xdr:col>
      <xdr:colOff>144780</xdr:colOff>
      <xdr:row>167</xdr:row>
      <xdr:rowOff>48855</xdr:rowOff>
    </xdr:from>
    <xdr:to>
      <xdr:col>15</xdr:col>
      <xdr:colOff>22860</xdr:colOff>
      <xdr:row>171</xdr:row>
      <xdr:rowOff>125055</xdr:rowOff>
    </xdr:to>
    <xdr:sp macro="" textlink="">
      <xdr:nvSpPr>
        <xdr:cNvPr id="33" name="Скругленный прямоугольник 32"/>
        <xdr:cNvSpPr/>
      </xdr:nvSpPr>
      <xdr:spPr>
        <a:xfrm>
          <a:off x="6402145" y="26055467"/>
          <a:ext cx="2316480" cy="685800"/>
        </a:xfrm>
        <a:prstGeom prst="roundRect">
          <a:avLst/>
        </a:prstGeom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ru-RU" sz="1000" b="1"/>
            <a:t>Працюємо для Вас:</a:t>
          </a:r>
        </a:p>
        <a:p>
          <a:pPr algn="l"/>
          <a:r>
            <a:rPr lang="ru-RU" sz="1000"/>
            <a:t>Понеділок - П'ятниця з 09:00 до 19:00</a:t>
          </a:r>
        </a:p>
        <a:p>
          <a:pPr algn="l"/>
          <a:r>
            <a:rPr lang="ru-RU" sz="1000"/>
            <a:t>Субота з</a:t>
          </a:r>
          <a:r>
            <a:rPr lang="ru-RU" sz="1000" baseline="0"/>
            <a:t> 09:00 до 16:00</a:t>
          </a:r>
          <a:endParaRPr lang="ru-RU" sz="1000"/>
        </a:p>
      </xdr:txBody>
    </xdr:sp>
    <xdr:clientData/>
  </xdr:twoCellAnchor>
  <xdr:twoCellAnchor editAs="oneCell">
    <xdr:from>
      <xdr:col>5</xdr:col>
      <xdr:colOff>251460</xdr:colOff>
      <xdr:row>8</xdr:row>
      <xdr:rowOff>117887</xdr:rowOff>
    </xdr:from>
    <xdr:to>
      <xdr:col>10</xdr:col>
      <xdr:colOff>533400</xdr:colOff>
      <xdr:row>12</xdr:row>
      <xdr:rowOff>64547</xdr:rowOff>
    </xdr:to>
    <xdr:pic>
      <xdr:nvPicPr>
        <xdr:cNvPr id="34" name="Рисунок 3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1225" y="1337087"/>
          <a:ext cx="3329940" cy="5562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322281</xdr:colOff>
      <xdr:row>98</xdr:row>
      <xdr:rowOff>133574</xdr:rowOff>
    </xdr:from>
    <xdr:to>
      <xdr:col>11</xdr:col>
      <xdr:colOff>375621</xdr:colOff>
      <xdr:row>102</xdr:row>
      <xdr:rowOff>80233</xdr:rowOff>
    </xdr:to>
    <xdr:pic>
      <xdr:nvPicPr>
        <xdr:cNvPr id="35" name="Рисунок 34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2046" y="15068774"/>
          <a:ext cx="3710940" cy="5562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9</xdr:col>
      <xdr:colOff>192741</xdr:colOff>
      <xdr:row>172</xdr:row>
      <xdr:rowOff>70464</xdr:rowOff>
    </xdr:from>
    <xdr:to>
      <xdr:col>12</xdr:col>
      <xdr:colOff>157501</xdr:colOff>
      <xdr:row>176</xdr:row>
      <xdr:rowOff>87400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0906" y="26839076"/>
          <a:ext cx="1793560" cy="626535"/>
        </a:xfrm>
        <a:prstGeom prst="rect">
          <a:avLst/>
        </a:prstGeom>
      </xdr:spPr>
    </xdr:pic>
    <xdr:clientData/>
  </xdr:twoCellAnchor>
  <xdr:twoCellAnchor editAs="oneCell">
    <xdr:from>
      <xdr:col>12</xdr:col>
      <xdr:colOff>405205</xdr:colOff>
      <xdr:row>97</xdr:row>
      <xdr:rowOff>78890</xdr:rowOff>
    </xdr:from>
    <xdr:to>
      <xdr:col>13</xdr:col>
      <xdr:colOff>571864</xdr:colOff>
      <xdr:row>102</xdr:row>
      <xdr:rowOff>94130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2170" y="14861690"/>
          <a:ext cx="776259" cy="777240"/>
        </a:xfrm>
        <a:prstGeom prst="rect">
          <a:avLst/>
        </a:prstGeom>
      </xdr:spPr>
    </xdr:pic>
    <xdr:clientData/>
  </xdr:twoCellAnchor>
  <xdr:twoCellAnchor editAs="oneCell">
    <xdr:from>
      <xdr:col>8</xdr:col>
      <xdr:colOff>290797</xdr:colOff>
      <xdr:row>270</xdr:row>
      <xdr:rowOff>40428</xdr:rowOff>
    </xdr:from>
    <xdr:to>
      <xdr:col>11</xdr:col>
      <xdr:colOff>99648</xdr:colOff>
      <xdr:row>274</xdr:row>
      <xdr:rowOff>70839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16259" y="40631582"/>
          <a:ext cx="1637651" cy="640012"/>
        </a:xfrm>
        <a:prstGeom prst="rect">
          <a:avLst/>
        </a:prstGeom>
      </xdr:spPr>
    </xdr:pic>
    <xdr:clientData/>
  </xdr:twoCellAnchor>
  <xdr:twoCellAnchor editAs="oneCell">
    <xdr:from>
      <xdr:col>12</xdr:col>
      <xdr:colOff>578672</xdr:colOff>
      <xdr:row>193</xdr:row>
      <xdr:rowOff>149090</xdr:rowOff>
    </xdr:from>
    <xdr:to>
      <xdr:col>14</xdr:col>
      <xdr:colOff>135731</xdr:colOff>
      <xdr:row>199</xdr:row>
      <xdr:rowOff>27169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2534" y="28835459"/>
          <a:ext cx="776259" cy="792480"/>
        </a:xfrm>
        <a:prstGeom prst="rect">
          <a:avLst/>
        </a:prstGeom>
      </xdr:spPr>
    </xdr:pic>
    <xdr:clientData/>
  </xdr:twoCellAnchor>
  <xdr:twoCellAnchor editAs="oneCell">
    <xdr:from>
      <xdr:col>5</xdr:col>
      <xdr:colOff>533400</xdr:colOff>
      <xdr:row>194</xdr:row>
      <xdr:rowOff>116195</xdr:rowOff>
    </xdr:from>
    <xdr:to>
      <xdr:col>11</xdr:col>
      <xdr:colOff>60960</xdr:colOff>
      <xdr:row>198</xdr:row>
      <xdr:rowOff>70475</xdr:rowOff>
    </xdr:to>
    <xdr:pic>
      <xdr:nvPicPr>
        <xdr:cNvPr id="40" name="Рисунок 39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0062" y="28954964"/>
          <a:ext cx="3185160" cy="5638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0</xdr:colOff>
      <xdr:row>212</xdr:row>
      <xdr:rowOff>106680</xdr:rowOff>
    </xdr:from>
    <xdr:to>
      <xdr:col>15</xdr:col>
      <xdr:colOff>1916</xdr:colOff>
      <xdr:row>244</xdr:row>
      <xdr:rowOff>29068</xdr:rowOff>
    </xdr:to>
    <xdr:grpSp>
      <xdr:nvGrpSpPr>
        <xdr:cNvPr id="42" name="Группа 41"/>
        <xdr:cNvGrpSpPr/>
      </xdr:nvGrpSpPr>
      <xdr:grpSpPr>
        <a:xfrm>
          <a:off x="156882" y="34475121"/>
          <a:ext cx="8473563" cy="4976241"/>
          <a:chOff x="156882" y="5206251"/>
          <a:chExt cx="12579739" cy="6324028"/>
        </a:xfrm>
      </xdr:grpSpPr>
      <xdr:sp macro="" textlink="">
        <xdr:nvSpPr>
          <xdr:cNvPr id="43" name="Скругленный прямоугольник 42"/>
          <xdr:cNvSpPr/>
        </xdr:nvSpPr>
        <xdr:spPr>
          <a:xfrm>
            <a:off x="156882" y="5210736"/>
            <a:ext cx="2734843" cy="6308912"/>
          </a:xfrm>
          <a:prstGeom prst="roundRect">
            <a:avLst/>
          </a:prstGeom>
          <a:solidFill>
            <a:sysClr val="window" lastClr="FFFFFF"/>
          </a:solidFill>
          <a:ln w="19050">
            <a:solidFill>
              <a:schemeClr val="accent6">
                <a:lumMod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lang="ru-RU" sz="900" b="1" i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1220 Класик </a:t>
            </a:r>
            <a:endParaRPr lang="en-US" sz="900" b="1" i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endParaRPr>
          </a:p>
          <a:p>
            <a:pPr algn="ctr"/>
            <a:endParaRPr lang="ru-RU" sz="900" b="0">
              <a:solidFill>
                <a:sysClr val="windowText" lastClr="000000"/>
              </a:solidFill>
              <a:effectLst/>
            </a:endParaRPr>
          </a:p>
          <a:p>
            <a:pPr eaLnBrk="1" fontAlgn="auto" latinLnBrk="0" hangingPunct="1"/>
            <a:r>
              <a:rPr lang="ru-RU" sz="9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208</a:t>
            </a:r>
            <a:r>
              <a:rPr lang="en-US" sz="9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-</a:t>
            </a:r>
            <a:r>
              <a:rPr lang="ru-RU" sz="9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Яблуня темна (матовий)</a:t>
            </a:r>
            <a:endParaRPr lang="ru-RU" sz="900" b="0">
              <a:solidFill>
                <a:sysClr val="windowText" lastClr="000000"/>
              </a:solidFill>
              <a:effectLst/>
            </a:endParaRPr>
          </a:p>
          <a:p>
            <a:pPr eaLnBrk="1" fontAlgn="auto" latinLnBrk="0" hangingPunct="1"/>
            <a:r>
              <a:rPr lang="ru-RU" sz="9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210</a:t>
            </a:r>
            <a:r>
              <a:rPr lang="en-US" sz="9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-</a:t>
            </a:r>
            <a:r>
              <a:rPr lang="ru-RU" sz="9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Яблуня (матовий)</a:t>
            </a:r>
            <a:endParaRPr lang="ru-RU" sz="900" b="0">
              <a:solidFill>
                <a:sysClr val="windowText" lastClr="000000"/>
              </a:solidFill>
              <a:effectLst/>
            </a:endParaRPr>
          </a:p>
          <a:p>
            <a:pPr eaLnBrk="1" fontAlgn="auto" latinLnBrk="0" hangingPunct="1"/>
            <a:r>
              <a:rPr lang="ru-RU" sz="9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230</a:t>
            </a:r>
            <a:r>
              <a:rPr lang="en-US" sz="9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-</a:t>
            </a:r>
            <a:r>
              <a:rPr lang="ru-RU" sz="9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Білий</a:t>
            </a:r>
            <a:r>
              <a:rPr lang="ru-RU" sz="900" b="0" baseline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9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текстурований (матовий)</a:t>
            </a:r>
            <a:endParaRPr lang="ru-RU" sz="900" b="0">
              <a:solidFill>
                <a:sysClr val="windowText" lastClr="000000"/>
              </a:solidFill>
              <a:effectLst/>
            </a:endParaRPr>
          </a:p>
          <a:p>
            <a:pPr eaLnBrk="1" fontAlgn="auto" latinLnBrk="0" hangingPunct="1"/>
            <a:r>
              <a:rPr lang="ru-RU" sz="9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231</a:t>
            </a:r>
            <a:r>
              <a:rPr lang="en-US" sz="9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-</a:t>
            </a:r>
            <a:r>
              <a:rPr lang="ru-RU" sz="9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Білий РЕ (матовий)</a:t>
            </a:r>
            <a:endParaRPr lang="ru-RU" sz="900" b="0">
              <a:solidFill>
                <a:sysClr val="windowText" lastClr="000000"/>
              </a:solidFill>
              <a:effectLst/>
            </a:endParaRPr>
          </a:p>
          <a:p>
            <a:pPr eaLnBrk="1" fontAlgn="auto" latinLnBrk="0" hangingPunct="1"/>
            <a:r>
              <a:rPr lang="ru-RU" sz="9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237</a:t>
            </a:r>
            <a:r>
              <a:rPr lang="en-US" sz="9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-</a:t>
            </a:r>
            <a:r>
              <a:rPr lang="ru-RU" sz="9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Клен білий (матовий)</a:t>
            </a:r>
            <a:endParaRPr lang="ru-RU" sz="900" b="0">
              <a:solidFill>
                <a:sysClr val="windowText" lastClr="000000"/>
              </a:solidFill>
              <a:effectLst/>
            </a:endParaRPr>
          </a:p>
          <a:p>
            <a:pPr eaLnBrk="1" fontAlgn="auto" latinLnBrk="0" hangingPunct="1"/>
            <a:r>
              <a:rPr lang="ru-RU" sz="9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240</a:t>
            </a:r>
            <a:r>
              <a:rPr lang="en-US" sz="9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-</a:t>
            </a:r>
            <a:r>
              <a:rPr lang="ru-RU" sz="9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Горіх темний (матовий)</a:t>
            </a:r>
            <a:endParaRPr lang="ru-RU" sz="900" b="0">
              <a:solidFill>
                <a:sysClr val="windowText" lastClr="000000"/>
              </a:solidFill>
              <a:effectLst/>
            </a:endParaRPr>
          </a:p>
          <a:p>
            <a:pPr eaLnBrk="1" fontAlgn="auto" latinLnBrk="0" hangingPunct="1"/>
            <a:r>
              <a:rPr lang="ru-RU" sz="9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242</a:t>
            </a:r>
            <a:r>
              <a:rPr lang="en-US" sz="9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-</a:t>
            </a:r>
            <a:r>
              <a:rPr lang="ru-RU" sz="9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Новий італійский горіх  (матовий)</a:t>
            </a:r>
            <a:endParaRPr lang="ru-RU" sz="900" b="0">
              <a:solidFill>
                <a:sysClr val="windowText" lastClr="000000"/>
              </a:solidFill>
              <a:effectLst/>
            </a:endParaRPr>
          </a:p>
          <a:p>
            <a:pPr eaLnBrk="1" fontAlgn="auto" latinLnBrk="0" hangingPunct="1"/>
            <a:r>
              <a:rPr lang="ru-RU" sz="9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246</a:t>
            </a:r>
            <a:r>
              <a:rPr lang="en-US" sz="9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-</a:t>
            </a:r>
            <a:r>
              <a:rPr lang="ru-RU" sz="9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Венге (матовий)</a:t>
            </a:r>
            <a:endParaRPr lang="ru-RU" sz="900" b="0">
              <a:solidFill>
                <a:sysClr val="windowText" lastClr="000000"/>
              </a:solidFill>
              <a:effectLst/>
            </a:endParaRPr>
          </a:p>
          <a:p>
            <a:pPr eaLnBrk="1" fontAlgn="auto" latinLnBrk="0" hangingPunct="1"/>
            <a:r>
              <a:rPr lang="ru-RU" sz="9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249</a:t>
            </a:r>
            <a:r>
              <a:rPr lang="en-US" sz="9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-</a:t>
            </a:r>
            <a:r>
              <a:rPr lang="ru-RU" sz="9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Зебрано темний (матовий)</a:t>
            </a:r>
            <a:endParaRPr lang="ru-RU" sz="900" b="0">
              <a:solidFill>
                <a:sysClr val="windowText" lastClr="000000"/>
              </a:solidFill>
              <a:effectLst/>
            </a:endParaRPr>
          </a:p>
          <a:p>
            <a:pPr eaLnBrk="1" fontAlgn="auto" latinLnBrk="0" hangingPunct="1"/>
            <a:r>
              <a:rPr lang="ru-RU" sz="9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251</a:t>
            </a:r>
            <a:r>
              <a:rPr lang="en-US" sz="9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-</a:t>
            </a:r>
            <a:r>
              <a:rPr lang="ru-RU" sz="9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Тобакко (матовий)</a:t>
            </a:r>
            <a:endParaRPr lang="ru-RU" sz="900" b="0">
              <a:solidFill>
                <a:sysClr val="windowText" lastClr="000000"/>
              </a:solidFill>
              <a:effectLst/>
            </a:endParaRPr>
          </a:p>
          <a:p>
            <a:pPr eaLnBrk="1" fontAlgn="auto" latinLnBrk="0" hangingPunct="1"/>
            <a:r>
              <a:rPr lang="ru-RU" sz="9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280</a:t>
            </a:r>
            <a:r>
              <a:rPr lang="en-US" sz="9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-</a:t>
            </a:r>
            <a:r>
              <a:rPr lang="ru-RU" sz="9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Сосна антик (матовий)</a:t>
            </a:r>
            <a:endParaRPr lang="ru-RU" sz="900" b="0">
              <a:solidFill>
                <a:sysClr val="windowText" lastClr="000000"/>
              </a:solidFill>
              <a:effectLst/>
            </a:endParaRPr>
          </a:p>
          <a:p>
            <a:pPr eaLnBrk="1" fontAlgn="auto" latinLnBrk="0" hangingPunct="1"/>
            <a:r>
              <a:rPr lang="ru-RU" sz="9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282</a:t>
            </a:r>
            <a:r>
              <a:rPr lang="en-US" sz="9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-</a:t>
            </a:r>
            <a:r>
              <a:rPr lang="ru-RU" sz="9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Коричневий антик (матовий)</a:t>
            </a:r>
            <a:endParaRPr lang="ru-RU" sz="900" b="0">
              <a:solidFill>
                <a:sysClr val="windowText" lastClr="000000"/>
              </a:solidFill>
              <a:effectLst/>
            </a:endParaRPr>
          </a:p>
          <a:p>
            <a:pPr eaLnBrk="1" fontAlgn="auto" latinLnBrk="0" hangingPunct="1"/>
            <a:r>
              <a:rPr lang="ru-RU" sz="9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285</a:t>
            </a:r>
            <a:r>
              <a:rPr lang="en-US" sz="9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-</a:t>
            </a:r>
            <a:r>
              <a:rPr lang="ru-RU" sz="9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Світлий антик (матовий)</a:t>
            </a:r>
            <a:endParaRPr lang="ru-RU" sz="900" b="0">
              <a:solidFill>
                <a:sysClr val="windowText" lastClr="000000"/>
              </a:solidFill>
              <a:effectLst/>
            </a:endParaRPr>
          </a:p>
          <a:p>
            <a:pPr eaLnBrk="1" fontAlgn="auto" latinLnBrk="0" hangingPunct="1"/>
            <a:r>
              <a:rPr lang="ru-RU" sz="9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298</a:t>
            </a:r>
            <a:r>
              <a:rPr lang="en-US" sz="9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-</a:t>
            </a:r>
            <a:r>
              <a:rPr lang="ru-RU" sz="9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Дуб альпійський (матовий)</a:t>
            </a:r>
            <a:endParaRPr lang="ru-RU" sz="900" b="0">
              <a:solidFill>
                <a:sysClr val="windowText" lastClr="000000"/>
              </a:solidFill>
              <a:effectLst/>
            </a:endParaRPr>
          </a:p>
          <a:p>
            <a:pPr eaLnBrk="1" fontAlgn="auto" latinLnBrk="0" hangingPunct="1"/>
            <a:r>
              <a:rPr lang="ru-RU" sz="9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299</a:t>
            </a:r>
            <a:r>
              <a:rPr lang="en-US" sz="9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-</a:t>
            </a:r>
            <a:r>
              <a:rPr lang="ru-RU" sz="9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Чорне ебенове дерево (матовий)</a:t>
            </a:r>
            <a:endParaRPr lang="ru-RU" sz="900" b="0">
              <a:solidFill>
                <a:sysClr val="windowText" lastClr="000000"/>
              </a:solidFill>
              <a:effectLst/>
            </a:endParaRPr>
          </a:p>
          <a:p>
            <a:pPr eaLnBrk="1" fontAlgn="auto" latinLnBrk="0" hangingPunct="1"/>
            <a:r>
              <a:rPr lang="ru-RU" sz="9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330</a:t>
            </a:r>
            <a:r>
              <a:rPr lang="en-US" sz="9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-</a:t>
            </a:r>
            <a:r>
              <a:rPr lang="ru-RU" sz="9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Кремовий (матовий)</a:t>
            </a:r>
            <a:endParaRPr lang="ru-RU" sz="900" b="0">
              <a:solidFill>
                <a:sysClr val="windowText" lastClr="000000"/>
              </a:solidFill>
              <a:effectLst/>
            </a:endParaRPr>
          </a:p>
          <a:p>
            <a:pPr eaLnBrk="1" fontAlgn="auto" latinLnBrk="0" hangingPunct="1"/>
            <a:r>
              <a:rPr lang="ru-RU" sz="9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375</a:t>
            </a:r>
            <a:r>
              <a:rPr lang="en-US" sz="9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-</a:t>
            </a:r>
            <a:r>
              <a:rPr lang="ru-RU" sz="9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Дуб Аризона (матовий)</a:t>
            </a:r>
            <a:endParaRPr lang="ru-RU" sz="900" b="0">
              <a:solidFill>
                <a:sysClr val="windowText" lastClr="000000"/>
              </a:solidFill>
              <a:effectLst/>
            </a:endParaRPr>
          </a:p>
          <a:p>
            <a:pPr eaLnBrk="1" fontAlgn="auto" latinLnBrk="0" hangingPunct="1"/>
            <a:r>
              <a:rPr lang="ru-RU" sz="9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376-Дуб білий (матовий)</a:t>
            </a:r>
            <a:endParaRPr lang="ru-RU" sz="900" b="0">
              <a:solidFill>
                <a:sysClr val="windowText" lastClr="000000"/>
              </a:solidFill>
              <a:effectLst/>
            </a:endParaRPr>
          </a:p>
          <a:p>
            <a:pPr algn="l"/>
            <a:endParaRPr lang="ru-RU" sz="900" b="0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44" name="Скругленный прямоугольник 43"/>
          <xdr:cNvSpPr/>
        </xdr:nvSpPr>
        <xdr:spPr>
          <a:xfrm>
            <a:off x="9610666" y="5206251"/>
            <a:ext cx="3125955" cy="6308912"/>
          </a:xfrm>
          <a:prstGeom prst="roundRect">
            <a:avLst/>
          </a:prstGeom>
          <a:solidFill>
            <a:sysClr val="window" lastClr="FFFFFF"/>
          </a:solidFill>
          <a:ln w="19050">
            <a:solidFill>
              <a:schemeClr val="accent6">
                <a:lumMod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lang="ru-RU" sz="900" b="1" i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1222</a:t>
            </a:r>
            <a:r>
              <a:rPr lang="ru-RU" sz="900" b="1" i="0" baseline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900" b="1" i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Фантазія</a:t>
            </a:r>
          </a:p>
          <a:p>
            <a:pPr algn="l"/>
            <a:endParaRPr lang="ru-RU" sz="900" b="0">
              <a:solidFill>
                <a:sysClr val="windowText" lastClr="000000"/>
              </a:solidFill>
              <a:effectLst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ru-RU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383-Кашемір білий</a:t>
            </a:r>
            <a:r>
              <a:rPr lang="ru-RU" sz="900" b="0" i="0" u="none" strike="noStrike" baseline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 (мат)</a:t>
            </a:r>
            <a:endParaRPr lang="ru-RU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ru-RU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384-Кашемір золотий (мат)</a:t>
            </a:r>
          </a:p>
          <a:p>
            <a:pPr algn="l"/>
            <a:r>
              <a:rPr lang="ru-RU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385-Кашемір кремовий (мат)</a:t>
            </a:r>
          </a:p>
          <a:p>
            <a:pPr algn="l"/>
            <a:r>
              <a:rPr lang="ru-RU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387-Кашемір сірий (мат)</a:t>
            </a:r>
          </a:p>
          <a:p>
            <a:pPr algn="l"/>
            <a:r>
              <a:rPr lang="ru-RU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388-Дерево Світле (мат)</a:t>
            </a:r>
          </a:p>
          <a:p>
            <a:pPr algn="l"/>
            <a:r>
              <a:rPr lang="ru-RU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389-Дерево Темне (мат)</a:t>
            </a:r>
          </a:p>
          <a:p>
            <a:pPr algn="l"/>
            <a:r>
              <a:rPr lang="ru-RU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394-Пікассо нержавіюча сталь(мат)</a:t>
            </a:r>
          </a:p>
          <a:p>
            <a:pPr algn="l"/>
            <a:r>
              <a:rPr lang="ru-RU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396-Пікассо бронза (мат)</a:t>
            </a:r>
          </a:p>
          <a:p>
            <a:pPr algn="l"/>
            <a:r>
              <a:rPr lang="ru-RU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397 - Дуб натуральний (мат)</a:t>
            </a:r>
          </a:p>
          <a:p>
            <a:pPr algn="l"/>
            <a:r>
              <a:rPr lang="ru-RU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6003-Порте срібло (глянець)</a:t>
            </a:r>
          </a:p>
          <a:p>
            <a:pPr algn="l"/>
            <a:r>
              <a:rPr lang="ru-RU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6004-Порте перлинно</a:t>
            </a:r>
            <a:r>
              <a:rPr lang="ru-RU" sz="900" b="0" i="0" u="none" strike="noStrike" baseline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білий</a:t>
            </a:r>
            <a:r>
              <a:rPr lang="ru-RU" sz="900" b="0" i="0" u="none" strike="noStrike" baseline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(глянець)</a:t>
            </a:r>
          </a:p>
          <a:p>
            <a:pPr algn="l"/>
            <a:r>
              <a:rPr lang="ru-RU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608-Антрацит металевий (глянець)</a:t>
            </a:r>
          </a:p>
          <a:p>
            <a:pPr algn="l"/>
            <a:r>
              <a:rPr lang="ru-RU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640-Крем золотий (глянець)</a:t>
            </a:r>
          </a:p>
          <a:p>
            <a:pPr algn="l"/>
            <a:r>
              <a:rPr lang="ru-RU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641-Лакоста (глянець)</a:t>
            </a:r>
          </a:p>
          <a:p>
            <a:pPr algn="l"/>
            <a:r>
              <a:rPr lang="ru-RU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661-Сахара чорна (глянець)</a:t>
            </a:r>
          </a:p>
          <a:p>
            <a:pPr algn="l"/>
            <a:r>
              <a:rPr lang="ru-RU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662-Сахара біла (глянець)</a:t>
            </a:r>
          </a:p>
          <a:p>
            <a:pPr algn="l"/>
            <a:r>
              <a:rPr lang="ru-RU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663-Сахара бордова (глянець)</a:t>
            </a:r>
          </a:p>
          <a:p>
            <a:pPr algn="l"/>
            <a:r>
              <a:rPr lang="ru-RU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670-Антрацит білий (глянець)</a:t>
            </a:r>
          </a:p>
          <a:p>
            <a:pPr algn="l"/>
            <a:r>
              <a:rPr lang="ru-RU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675-Лінія Перламутрова (глянець)</a:t>
            </a:r>
          </a:p>
          <a:p>
            <a:pPr algn="l"/>
            <a:r>
              <a:rPr lang="ru-RU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676-Лінія Трояндова (глянець)</a:t>
            </a:r>
          </a:p>
          <a:p>
            <a:pPr algn="l"/>
            <a:r>
              <a:rPr lang="ru-RU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677-Галактика чорна (глянець)</a:t>
            </a:r>
          </a:p>
          <a:p>
            <a:pPr algn="l"/>
            <a:r>
              <a:rPr lang="ru-RU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678-Галактика крем (глянець)</a:t>
            </a:r>
          </a:p>
          <a:p>
            <a:pPr algn="l"/>
            <a:r>
              <a:rPr lang="ru-RU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679-Галактика коричнева (глянець)</a:t>
            </a:r>
          </a:p>
          <a:p>
            <a:pPr algn="l"/>
            <a:r>
              <a:rPr lang="ru-RU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680-Зірка тера</a:t>
            </a:r>
          </a:p>
          <a:p>
            <a:pPr algn="l"/>
            <a:r>
              <a:rPr lang="ru-RU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681-Зірка кремова</a:t>
            </a:r>
          </a:p>
          <a:p>
            <a:pPr algn="l"/>
            <a:r>
              <a:rPr lang="ru-RU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687-Металік золотий (глянець)</a:t>
            </a:r>
          </a:p>
          <a:p>
            <a:pPr algn="l"/>
            <a:r>
              <a:rPr lang="ru-RU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688-Металік коричневий (глянець)</a:t>
            </a:r>
          </a:p>
          <a:p>
            <a:pPr algn="l"/>
            <a:r>
              <a:rPr lang="ru-RU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689-Металік блакитний (глянець)</a:t>
            </a:r>
          </a:p>
        </xdr:txBody>
      </xdr:sp>
      <xdr:sp macro="" textlink="">
        <xdr:nvSpPr>
          <xdr:cNvPr id="45" name="Скругленный прямоугольник 44"/>
          <xdr:cNvSpPr/>
        </xdr:nvSpPr>
        <xdr:spPr>
          <a:xfrm>
            <a:off x="5795896" y="5212974"/>
            <a:ext cx="3743614" cy="6308912"/>
          </a:xfrm>
          <a:prstGeom prst="roundRect">
            <a:avLst/>
          </a:prstGeom>
          <a:solidFill>
            <a:sysClr val="window" lastClr="FFFFFF"/>
          </a:solidFill>
          <a:ln w="19050">
            <a:solidFill>
              <a:schemeClr val="accent6">
                <a:lumMod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lang="ru-RU" sz="900" b="1" i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1221</a:t>
            </a:r>
            <a:r>
              <a:rPr lang="ru-RU" sz="900" b="1" i="0" baseline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900" b="1" i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Унідекор</a:t>
            </a:r>
          </a:p>
          <a:p>
            <a:endParaRPr lang="ru-RU" sz="900" b="0" i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ru-RU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374-Береза (мат)</a:t>
            </a:r>
          </a:p>
          <a:p>
            <a:r>
              <a:rPr lang="ru-RU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390-Камінь сірий (мат)</a:t>
            </a:r>
          </a:p>
          <a:p>
            <a:r>
              <a:rPr lang="ru-RU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391-Камінь бежевий (мат)</a:t>
            </a:r>
          </a:p>
          <a:p>
            <a:r>
              <a:rPr lang="ru-RU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393-Камінь арт (мат)</a:t>
            </a:r>
          </a:p>
          <a:p>
            <a:r>
              <a:rPr lang="ru-RU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6002-Чорний </a:t>
            </a:r>
            <a:r>
              <a:rPr lang="en-US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New (</a:t>
            </a:r>
            <a:r>
              <a:rPr lang="ru-RU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глянець) (</a:t>
            </a:r>
            <a:r>
              <a:rPr lang="en-US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RAL 9017)</a:t>
            </a:r>
            <a:endParaRPr lang="uk-UA" sz="900" b="0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ru-RU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6008 - Світло сірий (глянець)</a:t>
            </a:r>
          </a:p>
          <a:p>
            <a:r>
              <a:rPr lang="en-US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600-</a:t>
            </a:r>
            <a:r>
              <a:rPr lang="ru-RU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Червоний (глянець) (</a:t>
            </a:r>
            <a:r>
              <a:rPr lang="en-US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Ral 3020)</a:t>
            </a:r>
            <a:endParaRPr lang="ru-RU" sz="900" b="0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en-US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601-</a:t>
            </a:r>
            <a:r>
              <a:rPr lang="ru-RU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Білий (глянець) (</a:t>
            </a:r>
            <a:r>
              <a:rPr lang="en-US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RAL 9003)</a:t>
            </a:r>
            <a:endParaRPr lang="ru-RU" sz="900" b="0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en-US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605-</a:t>
            </a:r>
            <a:r>
              <a:rPr lang="ru-RU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Крем (глянець) (</a:t>
            </a:r>
            <a:r>
              <a:rPr lang="en-US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RAL 1015)</a:t>
            </a:r>
            <a:endParaRPr lang="ru-RU" sz="900" b="0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en-US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612-</a:t>
            </a:r>
            <a:r>
              <a:rPr lang="ru-RU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Помаранчевий (глянець) (</a:t>
            </a:r>
            <a:r>
              <a:rPr lang="en-US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RAL 2004)</a:t>
            </a:r>
            <a:endParaRPr lang="ru-RU" sz="900" b="0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en-US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615-</a:t>
            </a:r>
            <a:r>
              <a:rPr lang="ru-RU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Бордовий (глянець) (</a:t>
            </a:r>
            <a:r>
              <a:rPr lang="en-US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RAL 3011)</a:t>
            </a:r>
            <a:endParaRPr lang="ru-RU" sz="900" b="0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en-US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620-</a:t>
            </a:r>
            <a:r>
              <a:rPr lang="ru-RU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Шоколад (глянець) (</a:t>
            </a:r>
            <a:r>
              <a:rPr lang="en-US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RAL 8007)</a:t>
            </a:r>
            <a:endParaRPr lang="ru-RU" sz="900" b="0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en-US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622-</a:t>
            </a:r>
            <a:r>
              <a:rPr lang="ru-RU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Фіолетовий (глянець) (</a:t>
            </a:r>
            <a:r>
              <a:rPr lang="en-US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RAL 4007)</a:t>
            </a:r>
            <a:endParaRPr lang="ru-RU" sz="900" b="0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en-US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623-</a:t>
            </a:r>
            <a:r>
              <a:rPr lang="ru-RU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Кава з молоком (глянець) (</a:t>
            </a:r>
            <a:r>
              <a:rPr lang="en-US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RAL 1019)</a:t>
            </a:r>
            <a:endParaRPr lang="ru-RU" sz="900" b="0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en-US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645-</a:t>
            </a:r>
            <a:r>
              <a:rPr lang="ru-RU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Олива (глянець) (</a:t>
            </a:r>
            <a:r>
              <a:rPr lang="en-US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RAL 6017)</a:t>
            </a:r>
            <a:endParaRPr lang="ru-RU" sz="900" b="0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en-US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647-</a:t>
            </a:r>
            <a:r>
              <a:rPr lang="ru-RU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Б'янко (глянець) (</a:t>
            </a:r>
            <a:r>
              <a:rPr lang="en-US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RAL 1013)</a:t>
            </a:r>
            <a:endParaRPr lang="ru-RU" sz="900" b="0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en-US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723-</a:t>
            </a:r>
            <a:r>
              <a:rPr lang="ru-RU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Чорний шовк (мат) (</a:t>
            </a:r>
            <a:r>
              <a:rPr lang="en-US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RAL 7072)</a:t>
            </a:r>
            <a:endParaRPr lang="ru-RU" sz="900" b="0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en-US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726-</a:t>
            </a:r>
            <a:r>
              <a:rPr lang="ru-RU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Темно-сірий шовк (мат) (</a:t>
            </a:r>
            <a:r>
              <a:rPr lang="en-US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RAL 7005)</a:t>
            </a:r>
            <a:endParaRPr lang="ru-RU" sz="900" b="0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en-US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727-</a:t>
            </a:r>
            <a:r>
              <a:rPr lang="ru-RU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Темно-кремовий шовк (мат)(</a:t>
            </a:r>
            <a:r>
              <a:rPr lang="en-US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RAL 1015)</a:t>
            </a:r>
            <a:endParaRPr lang="ru-RU" sz="900" b="0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en-US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728-</a:t>
            </a:r>
            <a:r>
              <a:rPr lang="ru-RU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Сірий шовк (мат) (</a:t>
            </a:r>
            <a:r>
              <a:rPr lang="en-US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RAL 7030)</a:t>
            </a:r>
            <a:endParaRPr lang="ru-RU" sz="900" b="0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en-US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729-</a:t>
            </a:r>
            <a:r>
              <a:rPr lang="ru-RU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Світло-сірий шовк (мат) (</a:t>
            </a:r>
            <a:r>
              <a:rPr lang="en-US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RAL 7032)</a:t>
            </a:r>
            <a:endParaRPr lang="ru-RU" sz="900" b="0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en-US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730-</a:t>
            </a:r>
            <a:r>
              <a:rPr lang="ru-RU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Кремовий шовк (мат) (</a:t>
            </a:r>
            <a:r>
              <a:rPr lang="en-US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RAL 1013)</a:t>
            </a:r>
            <a:endParaRPr lang="ru-RU" sz="900" b="0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en-US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732-</a:t>
            </a:r>
            <a:r>
              <a:rPr lang="ru-RU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Капучино шовк (мат) (</a:t>
            </a:r>
            <a:r>
              <a:rPr lang="en-US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RAL 1001)</a:t>
            </a:r>
            <a:endParaRPr lang="ru-RU" sz="900" b="0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en-US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733-</a:t>
            </a:r>
            <a:r>
              <a:rPr lang="ru-RU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Мокко шовк (мат) (</a:t>
            </a:r>
            <a:r>
              <a:rPr lang="en-US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RAL 7006)</a:t>
            </a:r>
            <a:endParaRPr lang="ru-RU" sz="900" b="0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en-US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734-</a:t>
            </a:r>
            <a:r>
              <a:rPr lang="ru-RU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Білий шовк </a:t>
            </a:r>
            <a:r>
              <a:rPr lang="en-US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New (</a:t>
            </a:r>
            <a:r>
              <a:rPr lang="ru-RU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мат)</a:t>
            </a:r>
          </a:p>
          <a:p>
            <a:r>
              <a:rPr lang="ru-RU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735-Зелений шовк (мат) (</a:t>
            </a:r>
            <a:r>
              <a:rPr lang="en-US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RAL 9018)</a:t>
            </a:r>
            <a:endParaRPr lang="ru-RU" sz="900" b="0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en-US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736-</a:t>
            </a:r>
            <a:r>
              <a:rPr lang="ru-RU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Блакитний шовк (мат) (</a:t>
            </a:r>
            <a:r>
              <a:rPr lang="en-US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RAL 5024)</a:t>
            </a:r>
            <a:endParaRPr lang="ru-RU" sz="900" b="0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en-US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738-</a:t>
            </a:r>
            <a:r>
              <a:rPr lang="ru-RU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Червоний шовк (мат) (</a:t>
            </a:r>
            <a:r>
              <a:rPr lang="en-US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RAL 3014)</a:t>
            </a:r>
            <a:endParaRPr lang="ru-RU" sz="900" b="0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en-US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878-</a:t>
            </a:r>
            <a:r>
              <a:rPr lang="ru-RU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Нове бачення (</a:t>
            </a:r>
            <a:r>
              <a:rPr lang="en-US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RAL 1019</a:t>
            </a:r>
            <a:r>
              <a:rPr lang="uk-UA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)</a:t>
            </a:r>
            <a:r>
              <a:rPr lang="en-US" sz="900" b="0" i="0" u="none" strike="noStrike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)</a:t>
            </a:r>
            <a:r>
              <a:rPr lang="en-US" sz="900"/>
              <a:t> </a:t>
            </a:r>
            <a:endParaRPr lang="ru-RU" sz="900" b="0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46" name="Скругленный прямоугольник 45"/>
          <xdr:cNvSpPr/>
        </xdr:nvSpPr>
        <xdr:spPr>
          <a:xfrm>
            <a:off x="2960551" y="5221367"/>
            <a:ext cx="2779865" cy="6308912"/>
          </a:xfrm>
          <a:prstGeom prst="roundRect">
            <a:avLst/>
          </a:prstGeom>
          <a:solidFill>
            <a:sysClr val="window" lastClr="FFFFFF"/>
          </a:solidFill>
          <a:ln w="19050">
            <a:solidFill>
              <a:schemeClr val="accent6">
                <a:lumMod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lang="ru-RU" sz="900" b="1" i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1220</a:t>
            </a:r>
            <a:r>
              <a:rPr lang="ru-RU" sz="900" b="1" i="0" baseline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900" b="1" i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Дереводекор</a:t>
            </a:r>
          </a:p>
          <a:p>
            <a:endParaRPr lang="ru-RU" sz="900">
              <a:solidFill>
                <a:sysClr val="windowText" lastClr="000000"/>
              </a:solidFill>
              <a:effectLst/>
            </a:endParaRPr>
          </a:p>
          <a:p>
            <a:r>
              <a:rPr lang="ru-RU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300-Нікель (глянець)</a:t>
            </a:r>
            <a:endParaRPr lang="ru-RU" sz="900" b="0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ru-RU" sz="900" b="0" i="0" u="none" strike="noStrike" baseline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368</a:t>
            </a:r>
            <a:r>
              <a:rPr lang="ru-RU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-Кремова пустеля (мат)</a:t>
            </a:r>
          </a:p>
          <a:p>
            <a:r>
              <a:rPr lang="ru-RU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602-Тик європейський (глянець)</a:t>
            </a:r>
          </a:p>
          <a:p>
            <a:r>
              <a:rPr lang="ru-RU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603-В'яз металевий (глянець)</a:t>
            </a:r>
          </a:p>
          <a:p>
            <a:r>
              <a:rPr lang="ru-RU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604-Чорне дерево (глянець)</a:t>
            </a:r>
            <a:endParaRPr lang="en-US" sz="900" b="0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ru-RU" sz="900" b="0" i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609-Дуб білий (глянець</a:t>
            </a:r>
            <a:r>
              <a:rPr lang="en-US" sz="900" b="0" i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)</a:t>
            </a:r>
            <a:endParaRPr lang="ru-RU" sz="900" b="0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ru-RU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617-Горіх орегон (глянець)</a:t>
            </a:r>
          </a:p>
          <a:p>
            <a:r>
              <a:rPr lang="ru-RU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627-Горіх мілано (глянець)</a:t>
            </a:r>
            <a:endParaRPr lang="en-US" sz="900" b="0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ru-RU" sz="900" b="0" i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633-Імперія (глянець</a:t>
            </a:r>
            <a:r>
              <a:rPr lang="en-US" sz="900" b="0" i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)</a:t>
            </a:r>
            <a:endParaRPr lang="ru-RU" sz="900" b="0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ru-RU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651-Імператор коричневий (глянець)</a:t>
            </a:r>
            <a:endParaRPr lang="en-US" sz="900" b="0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ru-RU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652-Імператор білий (глянець)</a:t>
            </a:r>
          </a:p>
          <a:p>
            <a:r>
              <a:rPr lang="ru-RU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653-Тера коричнева (глянець)</a:t>
            </a:r>
          </a:p>
          <a:p>
            <a:r>
              <a:rPr lang="ru-RU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654-Дуб Німеччина (глянець)</a:t>
            </a:r>
          </a:p>
          <a:p>
            <a:r>
              <a:rPr lang="ru-RU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664-Хвиля біла (глянець)</a:t>
            </a:r>
          </a:p>
          <a:p>
            <a:r>
              <a:rPr lang="ru-RU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665-Хвиля чорна (глянець)</a:t>
            </a:r>
          </a:p>
          <a:p>
            <a:r>
              <a:rPr lang="ru-RU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667-Клен білий (глянець)</a:t>
            </a:r>
          </a:p>
          <a:p>
            <a:r>
              <a:rPr lang="ru-RU" sz="900" b="0" i="0" u="none" strike="noStrik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674-Тера латте (глянець)</a:t>
            </a:r>
            <a:r>
              <a:rPr lang="ru-RU" sz="900">
                <a:solidFill>
                  <a:sysClr val="windowText" lastClr="000000"/>
                </a:solidFill>
              </a:rPr>
              <a:t> </a:t>
            </a:r>
          </a:p>
        </xdr:txBody>
      </xdr:sp>
    </xdr:grpSp>
    <xdr:clientData/>
  </xdr:twoCellAnchor>
  <xdr:twoCellAnchor editAs="oneCell">
    <xdr:from>
      <xdr:col>1</xdr:col>
      <xdr:colOff>55133</xdr:colOff>
      <xdr:row>267</xdr:row>
      <xdr:rowOff>71749</xdr:rowOff>
    </xdr:from>
    <xdr:to>
      <xdr:col>3</xdr:col>
      <xdr:colOff>303454</xdr:colOff>
      <xdr:row>273</xdr:row>
      <xdr:rowOff>93265</xdr:rowOff>
    </xdr:to>
    <xdr:pic>
      <xdr:nvPicPr>
        <xdr:cNvPr id="47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95" y="40205703"/>
          <a:ext cx="1467521" cy="93591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144850</xdr:colOff>
      <xdr:row>266</xdr:row>
      <xdr:rowOff>143915</xdr:rowOff>
    </xdr:from>
    <xdr:to>
      <xdr:col>11</xdr:col>
      <xdr:colOff>487751</xdr:colOff>
      <xdr:row>273</xdr:row>
      <xdr:rowOff>115677</xdr:rowOff>
    </xdr:to>
    <xdr:sp macro="" textlink="">
      <xdr:nvSpPr>
        <xdr:cNvPr id="48" name="TextBox 47"/>
        <xdr:cNvSpPr txBox="1"/>
      </xdr:nvSpPr>
      <xdr:spPr>
        <a:xfrm>
          <a:off x="1522312" y="40125469"/>
          <a:ext cx="5219701" cy="10385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uk-UA" sz="9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Кольори </a:t>
          </a:r>
          <a:r>
            <a:rPr lang="en-US" sz="9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RAL </a:t>
          </a:r>
          <a:r>
            <a:rPr lang="uk-UA" sz="9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можуть відрізнятись в залежності від освітлення.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uk-UA" sz="9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Слідкуйте за курсом євро на головній сторінці сайту </a:t>
          </a:r>
          <a:r>
            <a:rPr lang="uk-UA" sz="900" b="1" u="sng">
              <a:solidFill>
                <a:srgbClr val="FF0000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http://agtplus.ua</a:t>
          </a:r>
          <a:r>
            <a:rPr lang="uk-UA" sz="9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(</a:t>
          </a:r>
          <a:r>
            <a:rPr lang="uk-UA" sz="9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розрахунок </a:t>
          </a:r>
          <a:r>
            <a:rPr lang="uk-UA" sz="9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тільки в гривні).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uk-UA" sz="9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uk-UA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</a:t>
          </a:r>
          <a:r>
            <a:rPr lang="uk-UA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Приходьте, ми завжди</a:t>
          </a:r>
          <a:r>
            <a:rPr lang="uk-UA" sz="16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Вам раді!</a:t>
          </a:r>
          <a:endParaRPr lang="ru-RU" sz="1600">
            <a:effectLst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ru-RU" sz="900">
            <a:effectLst/>
          </a:endParaRPr>
        </a:p>
      </xdr:txBody>
    </xdr:sp>
    <xdr:clientData/>
  </xdr:twoCellAnchor>
  <xdr:twoCellAnchor>
    <xdr:from>
      <xdr:col>11</xdr:col>
      <xdr:colOff>121919</xdr:colOff>
      <xdr:row>267</xdr:row>
      <xdr:rowOff>37405</xdr:rowOff>
    </xdr:from>
    <xdr:to>
      <xdr:col>14</xdr:col>
      <xdr:colOff>601980</xdr:colOff>
      <xdr:row>271</xdr:row>
      <xdr:rowOff>61855</xdr:rowOff>
    </xdr:to>
    <xdr:sp macro="" textlink="">
      <xdr:nvSpPr>
        <xdr:cNvPr id="49" name="Скругленный прямоугольник 48"/>
        <xdr:cNvSpPr/>
      </xdr:nvSpPr>
      <xdr:spPr>
        <a:xfrm>
          <a:off x="6379284" y="39777946"/>
          <a:ext cx="2308861" cy="634050"/>
        </a:xfrm>
        <a:prstGeom prst="roundRect">
          <a:avLst/>
        </a:prstGeom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ru-RU" sz="1000" b="1"/>
            <a:t>Працюємо для Вас:</a:t>
          </a:r>
        </a:p>
        <a:p>
          <a:pPr algn="l"/>
          <a:r>
            <a:rPr lang="ru-RU" sz="1000"/>
            <a:t>Понеділок - П'ятниця з 09:00 до 19:00</a:t>
          </a:r>
        </a:p>
        <a:p>
          <a:pPr algn="l"/>
          <a:r>
            <a:rPr lang="ru-RU" sz="1000"/>
            <a:t>Субота з</a:t>
          </a:r>
          <a:r>
            <a:rPr lang="ru-RU" sz="1000" baseline="0"/>
            <a:t> 09:00 до 16:00</a:t>
          </a:r>
          <a:endParaRPr lang="ru-RU" sz="1000"/>
        </a:p>
      </xdr:txBody>
    </xdr:sp>
    <xdr:clientData/>
  </xdr:twoCellAnchor>
  <xdr:twoCellAnchor editAs="oneCell">
    <xdr:from>
      <xdr:col>9</xdr:col>
      <xdr:colOff>257735</xdr:colOff>
      <xdr:row>364</xdr:row>
      <xdr:rowOff>89296</xdr:rowOff>
    </xdr:from>
    <xdr:to>
      <xdr:col>12</xdr:col>
      <xdr:colOff>280148</xdr:colOff>
      <xdr:row>368</xdr:row>
      <xdr:rowOff>123265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5559" y="56107502"/>
          <a:ext cx="1837765" cy="661498"/>
        </a:xfrm>
        <a:prstGeom prst="rect">
          <a:avLst/>
        </a:prstGeom>
      </xdr:spPr>
    </xdr:pic>
    <xdr:clientData/>
  </xdr:twoCellAnchor>
  <xdr:twoCellAnchor editAs="oneCell">
    <xdr:from>
      <xdr:col>12</xdr:col>
      <xdr:colOff>472440</xdr:colOff>
      <xdr:row>286</xdr:row>
      <xdr:rowOff>138955</xdr:rowOff>
    </xdr:from>
    <xdr:to>
      <xdr:col>14</xdr:col>
      <xdr:colOff>29499</xdr:colOff>
      <xdr:row>292</xdr:row>
      <xdr:rowOff>17036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9405" y="42317896"/>
          <a:ext cx="776259" cy="79248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308</xdr:row>
      <xdr:rowOff>15238</xdr:rowOff>
    </xdr:from>
    <xdr:to>
      <xdr:col>15</xdr:col>
      <xdr:colOff>17505</xdr:colOff>
      <xdr:row>326</xdr:row>
      <xdr:rowOff>119450</xdr:rowOff>
    </xdr:to>
    <xdr:grpSp>
      <xdr:nvGrpSpPr>
        <xdr:cNvPr id="53" name="Группа 52"/>
        <xdr:cNvGrpSpPr/>
      </xdr:nvGrpSpPr>
      <xdr:grpSpPr>
        <a:xfrm>
          <a:off x="156882" y="49623679"/>
          <a:ext cx="8489152" cy="3062565"/>
          <a:chOff x="99391" y="4315237"/>
          <a:chExt cx="7893328" cy="2704679"/>
        </a:xfrm>
      </xdr:grpSpPr>
      <xdr:sp macro="" textlink="">
        <xdr:nvSpPr>
          <xdr:cNvPr id="54" name="Скругленный прямоугольник 53"/>
          <xdr:cNvSpPr/>
        </xdr:nvSpPr>
        <xdr:spPr>
          <a:xfrm>
            <a:off x="99391" y="4315237"/>
            <a:ext cx="1809141" cy="1235478"/>
          </a:xfrm>
          <a:prstGeom prst="roundRect">
            <a:avLst/>
          </a:prstGeom>
          <a:solidFill>
            <a:sysClr val="window" lastClr="FFFFFF"/>
          </a:solidFill>
          <a:ln w="19050">
            <a:solidFill>
              <a:schemeClr val="accent6">
                <a:lumMod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lang="en-US" sz="900" b="1">
                <a:solidFill>
                  <a:sysClr val="windowText" lastClr="000000"/>
                </a:solidFill>
              </a:rPr>
              <a:t>1229</a:t>
            </a:r>
            <a:r>
              <a:rPr lang="en-US" sz="900" b="1" baseline="0">
                <a:solidFill>
                  <a:sysClr val="windowText" lastClr="000000"/>
                </a:solidFill>
              </a:rPr>
              <a:t> </a:t>
            </a:r>
            <a:r>
              <a:rPr lang="en-US" sz="900" b="1">
                <a:solidFill>
                  <a:sysClr val="windowText" lastClr="000000"/>
                </a:solidFill>
              </a:rPr>
              <a:t>3D (</a:t>
            </a:r>
            <a:r>
              <a:rPr lang="ru-RU" sz="900" b="1">
                <a:solidFill>
                  <a:sysClr val="windowText" lastClr="000000"/>
                </a:solidFill>
              </a:rPr>
              <a:t>з білою тильною стороною)</a:t>
            </a:r>
            <a:r>
              <a:rPr lang="en-US" sz="900" b="1">
                <a:solidFill>
                  <a:sysClr val="windowText" lastClr="000000"/>
                </a:solidFill>
              </a:rPr>
              <a:t> </a:t>
            </a:r>
            <a:endParaRPr lang="ru-RU" sz="900" b="1">
              <a:solidFill>
                <a:sysClr val="windowText" lastClr="000000"/>
              </a:solidFill>
            </a:endParaRPr>
          </a:p>
          <a:p>
            <a:pPr algn="ctr"/>
            <a:endParaRPr lang="uk-UA" sz="900" b="0">
              <a:solidFill>
                <a:sysClr val="windowText" lastClr="000000"/>
              </a:solidFill>
            </a:endParaRPr>
          </a:p>
          <a:p>
            <a:pPr algn="ctr"/>
            <a:r>
              <a:rPr lang="en-US" sz="900" b="0">
                <a:solidFill>
                  <a:sysClr val="windowText" lastClr="000000"/>
                </a:solidFill>
              </a:rPr>
              <a:t>PL88205TEXT (P303)</a:t>
            </a:r>
            <a:r>
              <a:rPr lang="uk-UA" sz="900" b="0">
                <a:solidFill>
                  <a:sysClr val="windowText" lastClr="000000"/>
                </a:solidFill>
              </a:rPr>
              <a:t>-</a:t>
            </a:r>
            <a:r>
              <a:rPr lang="ru-RU" sz="900" b="0">
                <a:solidFill>
                  <a:sysClr val="windowText" lastClr="000000"/>
                </a:solidFill>
              </a:rPr>
              <a:t>Текстиль</a:t>
            </a:r>
          </a:p>
          <a:p>
            <a:pPr algn="ctr"/>
            <a:r>
              <a:rPr lang="en-US" sz="900" b="0">
                <a:solidFill>
                  <a:sysClr val="windowText" lastClr="000000"/>
                </a:solidFill>
              </a:rPr>
              <a:t>88208 (P302)</a:t>
            </a:r>
            <a:r>
              <a:rPr lang="uk-UA" sz="900" b="0">
                <a:solidFill>
                  <a:sysClr val="windowText" lastClr="000000"/>
                </a:solidFill>
              </a:rPr>
              <a:t>-</a:t>
            </a:r>
            <a:r>
              <a:rPr lang="ru-RU" sz="900" b="0">
                <a:solidFill>
                  <a:sysClr val="windowText" lastClr="000000"/>
                </a:solidFill>
              </a:rPr>
              <a:t>В`яз металевий </a:t>
            </a:r>
          </a:p>
          <a:p>
            <a:pPr algn="ctr"/>
            <a:endParaRPr lang="ru-RU" sz="900" b="1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55" name="Скругленный прямоугольник 54"/>
          <xdr:cNvSpPr/>
        </xdr:nvSpPr>
        <xdr:spPr>
          <a:xfrm>
            <a:off x="6047736" y="4331804"/>
            <a:ext cx="1911853" cy="1210602"/>
          </a:xfrm>
          <a:prstGeom prst="roundRect">
            <a:avLst/>
          </a:prstGeom>
          <a:solidFill>
            <a:sysClr val="window" lastClr="FFFFFF"/>
          </a:solidFill>
          <a:ln w="19050">
            <a:solidFill>
              <a:schemeClr val="accent6">
                <a:lumMod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lang="ru-RU" sz="900" b="1">
                <a:solidFill>
                  <a:sysClr val="windowText" lastClr="000000"/>
                </a:solidFill>
              </a:rPr>
              <a:t>1232</a:t>
            </a:r>
            <a:r>
              <a:rPr lang="en-US" sz="900" b="1" baseline="0">
                <a:solidFill>
                  <a:sysClr val="windowText" lastClr="000000"/>
                </a:solidFill>
              </a:rPr>
              <a:t> </a:t>
            </a:r>
            <a:r>
              <a:rPr lang="ru-RU" sz="900" b="1">
                <a:solidFill>
                  <a:sysClr val="windowText" lastClr="000000"/>
                </a:solidFill>
              </a:rPr>
              <a:t>Уні (з білою тильною стороною)</a:t>
            </a:r>
          </a:p>
          <a:p>
            <a:pPr algn="ctr"/>
            <a:endParaRPr lang="ru-RU" sz="900" b="1">
              <a:solidFill>
                <a:sysClr val="windowText" lastClr="000000"/>
              </a:solidFill>
            </a:endParaRPr>
          </a:p>
          <a:p>
            <a:pPr algn="ctr"/>
            <a:r>
              <a:rPr lang="en-US" sz="900" b="0">
                <a:solidFill>
                  <a:sysClr val="windowText" lastClr="000000"/>
                </a:solidFill>
              </a:rPr>
              <a:t>55309 (P102)</a:t>
            </a:r>
            <a:r>
              <a:rPr lang="uk-UA" sz="900" b="0">
                <a:solidFill>
                  <a:sysClr val="windowText" lastClr="000000"/>
                </a:solidFill>
              </a:rPr>
              <a:t>-</a:t>
            </a:r>
            <a:r>
              <a:rPr lang="ru-RU" sz="900" b="0">
                <a:solidFill>
                  <a:sysClr val="windowText" lastClr="000000"/>
                </a:solidFill>
              </a:rPr>
              <a:t>Крем</a:t>
            </a:r>
          </a:p>
        </xdr:txBody>
      </xdr:sp>
      <xdr:sp macro="" textlink="">
        <xdr:nvSpPr>
          <xdr:cNvPr id="56" name="Скругленный прямоугольник 55"/>
          <xdr:cNvSpPr/>
        </xdr:nvSpPr>
        <xdr:spPr>
          <a:xfrm>
            <a:off x="3978135" y="4323520"/>
            <a:ext cx="1943931" cy="1227187"/>
          </a:xfrm>
          <a:prstGeom prst="roundRect">
            <a:avLst/>
          </a:prstGeom>
          <a:solidFill>
            <a:sysClr val="window" lastClr="FFFFFF"/>
          </a:solidFill>
          <a:ln w="19050">
            <a:solidFill>
              <a:schemeClr val="accent6">
                <a:lumMod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lang="ru-RU" sz="900" b="1">
                <a:solidFill>
                  <a:sysClr val="windowText" lastClr="000000"/>
                </a:solidFill>
              </a:rPr>
              <a:t>1231</a:t>
            </a:r>
            <a:r>
              <a:rPr lang="en-US" sz="900" b="1" baseline="0">
                <a:solidFill>
                  <a:sysClr val="windowText" lastClr="000000"/>
                </a:solidFill>
              </a:rPr>
              <a:t> </a:t>
            </a:r>
            <a:r>
              <a:rPr lang="ru-RU" sz="900" b="1">
                <a:solidFill>
                  <a:sysClr val="windowText" lastClr="000000"/>
                </a:solidFill>
              </a:rPr>
              <a:t>Уні Плюс (з білою тильною</a:t>
            </a:r>
            <a:r>
              <a:rPr lang="ru-RU" sz="900" b="1" baseline="0">
                <a:solidFill>
                  <a:sysClr val="windowText" lastClr="000000"/>
                </a:solidFill>
              </a:rPr>
              <a:t> </a:t>
            </a:r>
            <a:r>
              <a:rPr lang="ru-RU" sz="900" b="1">
                <a:solidFill>
                  <a:sysClr val="windowText" lastClr="000000"/>
                </a:solidFill>
              </a:rPr>
              <a:t>стороною)</a:t>
            </a:r>
          </a:p>
          <a:p>
            <a:pPr algn="l"/>
            <a:endParaRPr lang="ru-RU" sz="900" b="1">
              <a:solidFill>
                <a:sysClr val="windowText" lastClr="000000"/>
              </a:solidFill>
            </a:endParaRPr>
          </a:p>
          <a:p>
            <a:pPr algn="l"/>
            <a:r>
              <a:rPr lang="ru-RU" sz="900" b="0">
                <a:solidFill>
                  <a:sysClr val="windowText" lastClr="000000"/>
                </a:solidFill>
              </a:rPr>
              <a:t>            </a:t>
            </a:r>
            <a:r>
              <a:rPr lang="en-US" sz="900" b="0">
                <a:solidFill>
                  <a:sysClr val="windowText" lastClr="000000"/>
                </a:solidFill>
              </a:rPr>
              <a:t>51282 (P110)</a:t>
            </a:r>
            <a:r>
              <a:rPr lang="uk-UA" sz="900" b="0">
                <a:solidFill>
                  <a:sysClr val="windowText" lastClr="000000"/>
                </a:solidFill>
              </a:rPr>
              <a:t>-</a:t>
            </a:r>
            <a:r>
              <a:rPr lang="ru-RU" sz="900" b="0">
                <a:solidFill>
                  <a:sysClr val="windowText" lastClr="000000"/>
                </a:solidFill>
              </a:rPr>
              <a:t>Синій</a:t>
            </a:r>
          </a:p>
          <a:p>
            <a:pPr algn="l"/>
            <a:r>
              <a:rPr lang="ru-RU" sz="900" b="0">
                <a:solidFill>
                  <a:sysClr val="windowText" lastClr="000000"/>
                </a:solidFill>
              </a:rPr>
              <a:t>            </a:t>
            </a:r>
            <a:r>
              <a:rPr lang="en-US" sz="900" b="0">
                <a:solidFill>
                  <a:sysClr val="windowText" lastClr="000000"/>
                </a:solidFill>
              </a:rPr>
              <a:t>53254 (P106)</a:t>
            </a:r>
            <a:r>
              <a:rPr lang="uk-UA" sz="900" b="0">
                <a:solidFill>
                  <a:sysClr val="windowText" lastClr="000000"/>
                </a:solidFill>
              </a:rPr>
              <a:t>-</a:t>
            </a:r>
            <a:r>
              <a:rPr lang="ru-RU" sz="900" b="0">
                <a:solidFill>
                  <a:sysClr val="windowText" lastClr="000000"/>
                </a:solidFill>
              </a:rPr>
              <a:t>Бордо</a:t>
            </a:r>
          </a:p>
          <a:p>
            <a:pPr algn="l"/>
            <a:r>
              <a:rPr lang="ru-RU" sz="900" b="0">
                <a:solidFill>
                  <a:sysClr val="windowText" lastClr="000000"/>
                </a:solidFill>
              </a:rPr>
              <a:t>            </a:t>
            </a:r>
            <a:r>
              <a:rPr lang="en-US" sz="900" b="0">
                <a:solidFill>
                  <a:sysClr val="windowText" lastClr="000000"/>
                </a:solidFill>
              </a:rPr>
              <a:t>53261 (P105)</a:t>
            </a:r>
            <a:r>
              <a:rPr lang="uk-UA" sz="900" b="0">
                <a:solidFill>
                  <a:sysClr val="windowText" lastClr="000000"/>
                </a:solidFill>
              </a:rPr>
              <a:t>-</a:t>
            </a:r>
            <a:r>
              <a:rPr lang="ru-RU" sz="900" b="0">
                <a:solidFill>
                  <a:sysClr val="windowText" lastClr="000000"/>
                </a:solidFill>
              </a:rPr>
              <a:t>Фіолетовий</a:t>
            </a:r>
          </a:p>
          <a:p>
            <a:pPr algn="l"/>
            <a:r>
              <a:rPr lang="ru-RU" sz="900" b="0">
                <a:solidFill>
                  <a:sysClr val="windowText" lastClr="000000"/>
                </a:solidFill>
              </a:rPr>
              <a:t>            </a:t>
            </a:r>
            <a:r>
              <a:rPr lang="en-US" sz="900" b="0">
                <a:solidFill>
                  <a:sysClr val="windowText" lastClr="000000"/>
                </a:solidFill>
              </a:rPr>
              <a:t>55322 (P104)</a:t>
            </a:r>
            <a:r>
              <a:rPr lang="uk-UA" sz="900" b="0">
                <a:solidFill>
                  <a:sysClr val="windowText" lastClr="000000"/>
                </a:solidFill>
              </a:rPr>
              <a:t>-</a:t>
            </a:r>
            <a:r>
              <a:rPr lang="ru-RU" sz="900" b="0">
                <a:solidFill>
                  <a:sysClr val="windowText" lastClr="000000"/>
                </a:solidFill>
              </a:rPr>
              <a:t>Капучино</a:t>
            </a:r>
          </a:p>
          <a:p>
            <a:pPr algn="l"/>
            <a:r>
              <a:rPr lang="ru-RU" sz="900" b="0">
                <a:solidFill>
                  <a:sysClr val="windowText" lastClr="000000"/>
                </a:solidFill>
              </a:rPr>
              <a:t>            </a:t>
            </a:r>
            <a:r>
              <a:rPr lang="en-US" sz="900" b="0">
                <a:solidFill>
                  <a:sysClr val="windowText" lastClr="000000"/>
                </a:solidFill>
              </a:rPr>
              <a:t>57219 (P109)</a:t>
            </a:r>
            <a:r>
              <a:rPr lang="uk-UA" sz="900" b="0">
                <a:solidFill>
                  <a:sysClr val="windowText" lastClr="000000"/>
                </a:solidFill>
              </a:rPr>
              <a:t>-</a:t>
            </a:r>
            <a:r>
              <a:rPr lang="ru-RU" sz="900" b="0">
                <a:solidFill>
                  <a:sysClr val="windowText" lastClr="000000"/>
                </a:solidFill>
              </a:rPr>
              <a:t>Шоколад</a:t>
            </a:r>
          </a:p>
          <a:p>
            <a:pPr algn="l"/>
            <a:endParaRPr lang="ru-RU" sz="900" b="1">
              <a:solidFill>
                <a:sysClr val="windowText" lastClr="000000"/>
              </a:solidFill>
            </a:endParaRPr>
          </a:p>
          <a:p>
            <a:pPr algn="l"/>
            <a:endParaRPr lang="ru-RU" sz="900" b="1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57" name="Скругленный прямоугольник 56"/>
          <xdr:cNvSpPr/>
        </xdr:nvSpPr>
        <xdr:spPr>
          <a:xfrm>
            <a:off x="1993006" y="4323520"/>
            <a:ext cx="1874971" cy="1227187"/>
          </a:xfrm>
          <a:prstGeom prst="roundRect">
            <a:avLst/>
          </a:prstGeom>
          <a:solidFill>
            <a:sysClr val="window" lastClr="FFFFFF"/>
          </a:solidFill>
          <a:ln w="19050">
            <a:solidFill>
              <a:schemeClr val="accent6">
                <a:lumMod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lang="ru-RU" sz="900" b="1">
                <a:solidFill>
                  <a:sysClr val="windowText" lastClr="000000"/>
                </a:solidFill>
              </a:rPr>
              <a:t>1230</a:t>
            </a:r>
            <a:r>
              <a:rPr lang="en-US" sz="900" b="1" baseline="0">
                <a:solidFill>
                  <a:sysClr val="windowText" lastClr="000000"/>
                </a:solidFill>
              </a:rPr>
              <a:t> </a:t>
            </a:r>
            <a:r>
              <a:rPr lang="ru-RU" sz="900" b="1">
                <a:solidFill>
                  <a:sysClr val="windowText" lastClr="000000"/>
                </a:solidFill>
              </a:rPr>
              <a:t>Фантазія ( з білою тильною стороною)</a:t>
            </a:r>
          </a:p>
          <a:p>
            <a:pPr algn="ctr"/>
            <a:endParaRPr lang="ru-RU" sz="900" b="1">
              <a:solidFill>
                <a:sysClr val="windowText" lastClr="000000"/>
              </a:solidFill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ru-RU" sz="9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    </a:t>
            </a:r>
            <a:r>
              <a:rPr lang="en-US" sz="9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58217 (P201)</a:t>
            </a:r>
            <a:r>
              <a:rPr lang="uk-UA" sz="9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-</a:t>
            </a:r>
            <a:r>
              <a:rPr lang="ru-RU" sz="9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Сірий</a:t>
            </a:r>
            <a:endParaRPr lang="ru-RU" sz="900">
              <a:solidFill>
                <a:sysClr val="windowText" lastClr="000000"/>
              </a:solidFill>
              <a:effectLst/>
            </a:endParaRPr>
          </a:p>
          <a:p>
            <a:pPr algn="l"/>
            <a:r>
              <a:rPr lang="ru-RU" sz="900" b="0">
                <a:solidFill>
                  <a:sysClr val="windowText" lastClr="000000"/>
                </a:solidFill>
              </a:rPr>
              <a:t>    </a:t>
            </a:r>
            <a:r>
              <a:rPr lang="en-US" sz="900" b="0">
                <a:solidFill>
                  <a:sysClr val="windowText" lastClr="000000"/>
                </a:solidFill>
              </a:rPr>
              <a:t>88207 (P203)</a:t>
            </a:r>
            <a:r>
              <a:rPr lang="uk-UA" sz="900" b="0">
                <a:solidFill>
                  <a:sysClr val="windowText" lastClr="000000"/>
                </a:solidFill>
              </a:rPr>
              <a:t>-</a:t>
            </a:r>
            <a:r>
              <a:rPr lang="ru-RU" sz="900" b="0">
                <a:solidFill>
                  <a:sysClr val="windowText" lastClr="000000"/>
                </a:solidFill>
              </a:rPr>
              <a:t>Перлиново-білий</a:t>
            </a:r>
            <a:endParaRPr lang="uk-UA" sz="900" b="0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58" name="Скругленный прямоугольник 57"/>
          <xdr:cNvSpPr/>
        </xdr:nvSpPr>
        <xdr:spPr>
          <a:xfrm>
            <a:off x="99391" y="5583588"/>
            <a:ext cx="1816181" cy="1436328"/>
          </a:xfrm>
          <a:prstGeom prst="roundRect">
            <a:avLst/>
          </a:prstGeom>
          <a:solidFill>
            <a:sysClr val="window" lastClr="FFFFFF"/>
          </a:solidFill>
          <a:ln w="19050">
            <a:solidFill>
              <a:schemeClr val="accent6">
                <a:lumMod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lang="en-US" sz="900" b="1">
                <a:solidFill>
                  <a:sysClr val="windowText" lastClr="000000"/>
                </a:solidFill>
              </a:rPr>
              <a:t>1229</a:t>
            </a:r>
            <a:r>
              <a:rPr lang="en-US" sz="900" b="1" baseline="0">
                <a:solidFill>
                  <a:sysClr val="windowText" lastClr="000000"/>
                </a:solidFill>
              </a:rPr>
              <a:t> </a:t>
            </a:r>
            <a:r>
              <a:rPr lang="en-US" sz="900" b="1">
                <a:solidFill>
                  <a:sysClr val="windowText" lastClr="000000"/>
                </a:solidFill>
              </a:rPr>
              <a:t>3D</a:t>
            </a:r>
            <a:endParaRPr lang="uk-UA" sz="900" b="1">
              <a:solidFill>
                <a:sysClr val="windowText" lastClr="000000"/>
              </a:solidFill>
            </a:endParaRPr>
          </a:p>
          <a:p>
            <a:pPr algn="l"/>
            <a:endParaRPr lang="uk-UA" sz="900" b="1">
              <a:solidFill>
                <a:sysClr val="windowText" lastClr="000000"/>
              </a:solidFill>
            </a:endParaRPr>
          </a:p>
          <a:p>
            <a:pPr algn="l"/>
            <a:r>
              <a:rPr lang="ru-RU" sz="9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    </a:t>
            </a:r>
            <a:r>
              <a:rPr lang="en-US" sz="9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PL88205TEXT (P303)</a:t>
            </a:r>
            <a:r>
              <a:rPr lang="uk-UA" sz="9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-</a:t>
            </a:r>
            <a:r>
              <a:rPr lang="ru-RU" sz="9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Текстиль</a:t>
            </a:r>
          </a:p>
          <a:p>
            <a:pPr algn="l"/>
            <a:r>
              <a:rPr lang="ru-RU" sz="900">
                <a:solidFill>
                  <a:sysClr val="windowText" lastClr="000000"/>
                </a:solidFill>
                <a:effectLst/>
              </a:rPr>
              <a:t>    </a:t>
            </a:r>
            <a:r>
              <a:rPr lang="en-US" sz="900">
                <a:solidFill>
                  <a:sysClr val="windowText" lastClr="000000"/>
                </a:solidFill>
                <a:effectLst/>
              </a:rPr>
              <a:t>PL88205BANT (P304)</a:t>
            </a:r>
            <a:r>
              <a:rPr lang="uk-UA" sz="900">
                <a:solidFill>
                  <a:sysClr val="windowText" lastClr="000000"/>
                </a:solidFill>
                <a:effectLst/>
              </a:rPr>
              <a:t>-</a:t>
            </a:r>
            <a:r>
              <a:rPr lang="ru-RU" sz="900">
                <a:solidFill>
                  <a:sysClr val="windowText" lastClr="000000"/>
                </a:solidFill>
                <a:effectLst/>
              </a:rPr>
              <a:t>Чорна</a:t>
            </a:r>
          </a:p>
          <a:p>
            <a:pPr algn="l"/>
            <a:r>
              <a:rPr lang="ru-RU" sz="900" baseline="0">
                <a:solidFill>
                  <a:sysClr val="windowText" lastClr="000000"/>
                </a:solidFill>
                <a:effectLst/>
              </a:rPr>
              <a:t>    </a:t>
            </a:r>
            <a:r>
              <a:rPr lang="ru-RU" sz="900">
                <a:solidFill>
                  <a:sysClr val="windowText" lastClr="000000"/>
                </a:solidFill>
                <a:effectLst/>
              </a:rPr>
              <a:t>структура</a:t>
            </a:r>
          </a:p>
          <a:p>
            <a:pPr algn="l"/>
            <a:r>
              <a:rPr lang="ru-RU" sz="9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    </a:t>
            </a:r>
            <a:r>
              <a:rPr lang="en-US" sz="9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88208 (P302)</a:t>
            </a:r>
            <a:r>
              <a:rPr lang="uk-UA" sz="9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-</a:t>
            </a:r>
            <a:r>
              <a:rPr lang="ru-RU" sz="9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В`яз металевий </a:t>
            </a:r>
            <a:endParaRPr lang="ru-RU" sz="900">
              <a:solidFill>
                <a:sysClr val="windowText" lastClr="000000"/>
              </a:solidFill>
              <a:effectLst/>
            </a:endParaRPr>
          </a:p>
          <a:p>
            <a:pPr algn="ctr"/>
            <a:endParaRPr lang="ru-RU" sz="900" b="1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59" name="Скругленный прямоугольник 58"/>
          <xdr:cNvSpPr/>
        </xdr:nvSpPr>
        <xdr:spPr>
          <a:xfrm>
            <a:off x="6080866" y="5591869"/>
            <a:ext cx="1911853" cy="1402533"/>
          </a:xfrm>
          <a:prstGeom prst="roundRect">
            <a:avLst/>
          </a:prstGeom>
          <a:solidFill>
            <a:sysClr val="window" lastClr="FFFFFF"/>
          </a:solidFill>
          <a:ln w="19050">
            <a:solidFill>
              <a:schemeClr val="accent6">
                <a:lumMod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lang="ru-RU" sz="900" b="1">
                <a:solidFill>
                  <a:sysClr val="windowText" lastClr="000000"/>
                </a:solidFill>
              </a:rPr>
              <a:t>1232</a:t>
            </a:r>
            <a:r>
              <a:rPr lang="en-US" sz="900" b="1" baseline="0">
                <a:solidFill>
                  <a:sysClr val="windowText" lastClr="000000"/>
                </a:solidFill>
              </a:rPr>
              <a:t> </a:t>
            </a:r>
            <a:r>
              <a:rPr lang="ru-RU" sz="900" b="1">
                <a:solidFill>
                  <a:sysClr val="windowText" lastClr="000000"/>
                </a:solidFill>
              </a:rPr>
              <a:t>Уні</a:t>
            </a:r>
          </a:p>
          <a:p>
            <a:pPr algn="ctr"/>
            <a:endParaRPr lang="ru-RU" sz="900" b="1">
              <a:solidFill>
                <a:sysClr val="windowText" lastClr="000000"/>
              </a:solidFill>
            </a:endParaRPr>
          </a:p>
          <a:p>
            <a:pPr algn="ctr"/>
            <a:r>
              <a:rPr lang="en-US" sz="900" b="0">
                <a:solidFill>
                  <a:sysClr val="windowText" lastClr="000000"/>
                </a:solidFill>
              </a:rPr>
              <a:t>50251 (P101)</a:t>
            </a:r>
            <a:r>
              <a:rPr lang="uk-UA" sz="900" b="0">
                <a:solidFill>
                  <a:sysClr val="windowText" lastClr="000000"/>
                </a:solidFill>
              </a:rPr>
              <a:t>-</a:t>
            </a:r>
            <a:r>
              <a:rPr lang="ru-RU" sz="900" b="0">
                <a:solidFill>
                  <a:sysClr val="windowText" lastClr="000000"/>
                </a:solidFill>
              </a:rPr>
              <a:t>Білий</a:t>
            </a:r>
          </a:p>
          <a:p>
            <a:pPr algn="ctr"/>
            <a:r>
              <a:rPr lang="en-US" sz="900" b="0">
                <a:solidFill>
                  <a:sysClr val="windowText" lastClr="000000"/>
                </a:solidFill>
              </a:rPr>
              <a:t>55309 (P102)</a:t>
            </a:r>
            <a:r>
              <a:rPr lang="uk-UA" sz="900" b="0">
                <a:solidFill>
                  <a:sysClr val="windowText" lastClr="000000"/>
                </a:solidFill>
              </a:rPr>
              <a:t>-</a:t>
            </a:r>
            <a:r>
              <a:rPr lang="ru-RU" sz="900" b="0">
                <a:solidFill>
                  <a:sysClr val="windowText" lastClr="000000"/>
                </a:solidFill>
              </a:rPr>
              <a:t>Крем</a:t>
            </a:r>
          </a:p>
        </xdr:txBody>
      </xdr:sp>
      <xdr:sp macro="" textlink="">
        <xdr:nvSpPr>
          <xdr:cNvPr id="60" name="Скругленный прямоугольник 59"/>
          <xdr:cNvSpPr/>
        </xdr:nvSpPr>
        <xdr:spPr>
          <a:xfrm>
            <a:off x="4002984" y="5591869"/>
            <a:ext cx="1943931" cy="1402533"/>
          </a:xfrm>
          <a:prstGeom prst="roundRect">
            <a:avLst/>
          </a:prstGeom>
          <a:solidFill>
            <a:sysClr val="window" lastClr="FFFFFF"/>
          </a:solidFill>
          <a:ln w="19050">
            <a:solidFill>
              <a:schemeClr val="accent6">
                <a:lumMod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lang="ru-RU" sz="900" b="1">
                <a:solidFill>
                  <a:sysClr val="windowText" lastClr="000000"/>
                </a:solidFill>
              </a:rPr>
              <a:t>1231</a:t>
            </a:r>
            <a:r>
              <a:rPr lang="en-US" sz="900" b="1" baseline="0">
                <a:solidFill>
                  <a:sysClr val="windowText" lastClr="000000"/>
                </a:solidFill>
              </a:rPr>
              <a:t> </a:t>
            </a:r>
            <a:r>
              <a:rPr lang="ru-RU" sz="900" b="1">
                <a:solidFill>
                  <a:sysClr val="windowText" lastClr="000000"/>
                </a:solidFill>
              </a:rPr>
              <a:t>Уні Плюс</a:t>
            </a:r>
          </a:p>
          <a:p>
            <a:pPr algn="ctr"/>
            <a:endParaRPr lang="ru-RU" sz="900" b="1">
              <a:solidFill>
                <a:sysClr val="windowText" lastClr="000000"/>
              </a:solidFill>
            </a:endParaRPr>
          </a:p>
          <a:p>
            <a:pPr algn="l"/>
            <a:r>
              <a:rPr lang="ru-RU" sz="900" b="0">
                <a:solidFill>
                  <a:sysClr val="windowText" lastClr="000000"/>
                </a:solidFill>
              </a:rPr>
              <a:t>        </a:t>
            </a:r>
            <a:r>
              <a:rPr lang="en-US" sz="900" b="0">
                <a:solidFill>
                  <a:sysClr val="windowText" lastClr="000000"/>
                </a:solidFill>
              </a:rPr>
              <a:t>51282 (P110)</a:t>
            </a:r>
            <a:r>
              <a:rPr lang="uk-UA" sz="900" b="0">
                <a:solidFill>
                  <a:sysClr val="windowText" lastClr="000000"/>
                </a:solidFill>
              </a:rPr>
              <a:t>-</a:t>
            </a:r>
            <a:r>
              <a:rPr lang="ru-RU" sz="900" b="0">
                <a:solidFill>
                  <a:sysClr val="windowText" lastClr="000000"/>
                </a:solidFill>
              </a:rPr>
              <a:t>Синій</a:t>
            </a:r>
          </a:p>
          <a:p>
            <a:pPr algn="l"/>
            <a:r>
              <a:rPr lang="ru-RU" sz="900" b="0">
                <a:solidFill>
                  <a:sysClr val="windowText" lastClr="000000"/>
                </a:solidFill>
              </a:rPr>
              <a:t>        </a:t>
            </a:r>
            <a:r>
              <a:rPr lang="en-US" sz="900" b="0">
                <a:solidFill>
                  <a:sysClr val="windowText" lastClr="000000"/>
                </a:solidFill>
              </a:rPr>
              <a:t>53254 (P106)</a:t>
            </a:r>
            <a:r>
              <a:rPr lang="uk-UA" sz="900" b="0">
                <a:solidFill>
                  <a:sysClr val="windowText" lastClr="000000"/>
                </a:solidFill>
              </a:rPr>
              <a:t>-</a:t>
            </a:r>
            <a:r>
              <a:rPr lang="ru-RU" sz="900" b="0">
                <a:solidFill>
                  <a:sysClr val="windowText" lastClr="000000"/>
                </a:solidFill>
              </a:rPr>
              <a:t>Бордо</a:t>
            </a:r>
          </a:p>
          <a:p>
            <a:pPr algn="l"/>
            <a:r>
              <a:rPr lang="ru-RU" sz="900" b="0">
                <a:solidFill>
                  <a:sysClr val="windowText" lastClr="000000"/>
                </a:solidFill>
              </a:rPr>
              <a:t>        </a:t>
            </a:r>
            <a:r>
              <a:rPr lang="en-US" sz="900" b="0">
                <a:solidFill>
                  <a:sysClr val="windowText" lastClr="000000"/>
                </a:solidFill>
              </a:rPr>
              <a:t>53261 (P105)</a:t>
            </a:r>
            <a:r>
              <a:rPr lang="uk-UA" sz="900" b="0">
                <a:solidFill>
                  <a:sysClr val="windowText" lastClr="000000"/>
                </a:solidFill>
              </a:rPr>
              <a:t>-</a:t>
            </a:r>
            <a:r>
              <a:rPr lang="ru-RU" sz="900" b="0">
                <a:solidFill>
                  <a:sysClr val="windowText" lastClr="000000"/>
                </a:solidFill>
              </a:rPr>
              <a:t>Фіолетовий</a:t>
            </a:r>
          </a:p>
          <a:p>
            <a:pPr algn="l"/>
            <a:r>
              <a:rPr lang="ru-RU" sz="900" b="0">
                <a:solidFill>
                  <a:sysClr val="windowText" lastClr="000000"/>
                </a:solidFill>
              </a:rPr>
              <a:t>        </a:t>
            </a:r>
            <a:r>
              <a:rPr lang="en-US" sz="900" b="0">
                <a:solidFill>
                  <a:sysClr val="windowText" lastClr="000000"/>
                </a:solidFill>
              </a:rPr>
              <a:t>53265 (P108)</a:t>
            </a:r>
            <a:r>
              <a:rPr lang="uk-UA" sz="900" b="0">
                <a:solidFill>
                  <a:sysClr val="windowText" lastClr="000000"/>
                </a:solidFill>
              </a:rPr>
              <a:t>-</a:t>
            </a:r>
            <a:r>
              <a:rPr lang="ru-RU" sz="900" b="0">
                <a:solidFill>
                  <a:sysClr val="windowText" lastClr="000000"/>
                </a:solidFill>
              </a:rPr>
              <a:t>Червоний</a:t>
            </a:r>
          </a:p>
          <a:p>
            <a:pPr algn="l"/>
            <a:r>
              <a:rPr lang="ru-RU" sz="900" b="0">
                <a:solidFill>
                  <a:sysClr val="windowText" lastClr="000000"/>
                </a:solidFill>
              </a:rPr>
              <a:t>        </a:t>
            </a:r>
            <a:r>
              <a:rPr lang="en-US" sz="900" b="0">
                <a:solidFill>
                  <a:sysClr val="windowText" lastClr="000000"/>
                </a:solidFill>
              </a:rPr>
              <a:t>55322 (P104)</a:t>
            </a:r>
            <a:r>
              <a:rPr lang="uk-UA" sz="900" b="0">
                <a:solidFill>
                  <a:sysClr val="windowText" lastClr="000000"/>
                </a:solidFill>
              </a:rPr>
              <a:t>-</a:t>
            </a:r>
            <a:r>
              <a:rPr lang="ru-RU" sz="900" b="0">
                <a:solidFill>
                  <a:sysClr val="windowText" lastClr="000000"/>
                </a:solidFill>
              </a:rPr>
              <a:t>Капучино</a:t>
            </a:r>
          </a:p>
          <a:p>
            <a:pPr algn="l"/>
            <a:r>
              <a:rPr lang="ru-RU" sz="900" b="0">
                <a:solidFill>
                  <a:sysClr val="windowText" lastClr="000000"/>
                </a:solidFill>
              </a:rPr>
              <a:t>        </a:t>
            </a:r>
            <a:r>
              <a:rPr lang="en-US" sz="900" b="0">
                <a:solidFill>
                  <a:sysClr val="windowText" lastClr="000000"/>
                </a:solidFill>
              </a:rPr>
              <a:t>57219 (P109)</a:t>
            </a:r>
            <a:r>
              <a:rPr lang="uk-UA" sz="900" b="0">
                <a:solidFill>
                  <a:sysClr val="windowText" lastClr="000000"/>
                </a:solidFill>
              </a:rPr>
              <a:t>-</a:t>
            </a:r>
            <a:r>
              <a:rPr lang="ru-RU" sz="900" b="0">
                <a:solidFill>
                  <a:sysClr val="windowText" lastClr="000000"/>
                </a:solidFill>
              </a:rPr>
              <a:t>Шоколад</a:t>
            </a:r>
          </a:p>
          <a:p>
            <a:pPr algn="l"/>
            <a:r>
              <a:rPr lang="ru-RU" sz="900" b="0">
                <a:solidFill>
                  <a:sysClr val="windowText" lastClr="000000"/>
                </a:solidFill>
              </a:rPr>
              <a:t>        </a:t>
            </a:r>
            <a:r>
              <a:rPr lang="en-US" sz="900" b="0">
                <a:solidFill>
                  <a:sysClr val="windowText" lastClr="000000"/>
                </a:solidFill>
              </a:rPr>
              <a:t>93201 (P107)</a:t>
            </a:r>
            <a:r>
              <a:rPr lang="uk-UA" sz="900" b="0">
                <a:solidFill>
                  <a:sysClr val="windowText" lastClr="000000"/>
                </a:solidFill>
              </a:rPr>
              <a:t>-</a:t>
            </a:r>
            <a:r>
              <a:rPr lang="ru-RU" sz="900" b="0">
                <a:solidFill>
                  <a:sysClr val="windowText" lastClr="000000"/>
                </a:solidFill>
              </a:rPr>
              <a:t>Помаранчевий</a:t>
            </a:r>
          </a:p>
          <a:p>
            <a:pPr algn="ctr"/>
            <a:endParaRPr lang="ru-RU" sz="900" b="1">
              <a:solidFill>
                <a:sysClr val="windowText" lastClr="000000"/>
              </a:solidFill>
            </a:endParaRPr>
          </a:p>
          <a:p>
            <a:pPr algn="ctr"/>
            <a:endParaRPr lang="ru-RU" sz="900" b="1">
              <a:solidFill>
                <a:sysClr val="windowText" lastClr="000000"/>
              </a:solidFill>
            </a:endParaRPr>
          </a:p>
          <a:p>
            <a:pPr algn="ctr"/>
            <a:endParaRPr lang="ru-RU" sz="900" b="1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61" name="Скругленный прямоугольник 60"/>
          <xdr:cNvSpPr/>
        </xdr:nvSpPr>
        <xdr:spPr>
          <a:xfrm>
            <a:off x="2009566" y="5591869"/>
            <a:ext cx="1874971" cy="1410982"/>
          </a:xfrm>
          <a:prstGeom prst="roundRect">
            <a:avLst/>
          </a:prstGeom>
          <a:solidFill>
            <a:sysClr val="window" lastClr="FFFFFF"/>
          </a:solidFill>
          <a:ln w="19050">
            <a:solidFill>
              <a:schemeClr val="accent6">
                <a:lumMod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lang="ru-RU" sz="900" b="1">
                <a:solidFill>
                  <a:sysClr val="windowText" lastClr="000000"/>
                </a:solidFill>
              </a:rPr>
              <a:t>1230</a:t>
            </a:r>
            <a:r>
              <a:rPr lang="en-US" sz="900" b="1" baseline="0">
                <a:solidFill>
                  <a:sysClr val="windowText" lastClr="000000"/>
                </a:solidFill>
              </a:rPr>
              <a:t> </a:t>
            </a:r>
            <a:r>
              <a:rPr lang="ru-RU" sz="900" b="1">
                <a:solidFill>
                  <a:sysClr val="windowText" lastClr="000000"/>
                </a:solidFill>
              </a:rPr>
              <a:t>Фантазія</a:t>
            </a:r>
          </a:p>
          <a:p>
            <a:pPr algn="ctr"/>
            <a:endParaRPr lang="ru-RU" sz="900" b="1">
              <a:solidFill>
                <a:sysClr val="windowText" lastClr="000000"/>
              </a:solidFill>
            </a:endParaRPr>
          </a:p>
          <a:p>
            <a:pPr algn="l" eaLnBrk="1" fontAlgn="auto" latinLnBrk="0" hangingPunct="1"/>
            <a:r>
              <a:rPr lang="ru-RU" sz="9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    </a:t>
            </a:r>
            <a:r>
              <a:rPr lang="en-US" sz="9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58217 (P201)</a:t>
            </a:r>
            <a:r>
              <a:rPr lang="uk-UA" sz="9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-</a:t>
            </a:r>
            <a:r>
              <a:rPr lang="ru-RU" sz="9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Сірий</a:t>
            </a:r>
            <a:endParaRPr lang="ru-RU" sz="900">
              <a:solidFill>
                <a:sysClr val="windowText" lastClr="000000"/>
              </a:solidFill>
              <a:effectLst/>
            </a:endParaRPr>
          </a:p>
          <a:p>
            <a:pPr algn="l"/>
            <a:r>
              <a:rPr lang="ru-RU" sz="9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    </a:t>
            </a:r>
            <a:r>
              <a:rPr lang="en-US" sz="9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88207 (P203)</a:t>
            </a:r>
            <a:r>
              <a:rPr lang="uk-UA" sz="9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-</a:t>
            </a:r>
            <a:r>
              <a:rPr lang="ru-RU" sz="9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Перлиново-білий</a:t>
            </a:r>
            <a:endParaRPr lang="ru-RU" sz="900">
              <a:solidFill>
                <a:sysClr val="windowText" lastClr="000000"/>
              </a:solidFill>
              <a:effectLst/>
            </a:endParaRPr>
          </a:p>
          <a:p>
            <a:pPr algn="ctr"/>
            <a:endParaRPr lang="ru-RU" sz="900" b="1">
              <a:solidFill>
                <a:sysClr val="windowText" lastClr="000000"/>
              </a:solidFill>
            </a:endParaRPr>
          </a:p>
        </xdr:txBody>
      </xdr:sp>
    </xdr:grpSp>
    <xdr:clientData/>
  </xdr:twoCellAnchor>
  <xdr:twoCellAnchor>
    <xdr:from>
      <xdr:col>1</xdr:col>
      <xdr:colOff>0</xdr:colOff>
      <xdr:row>338</xdr:row>
      <xdr:rowOff>76188</xdr:rowOff>
    </xdr:from>
    <xdr:to>
      <xdr:col>15</xdr:col>
      <xdr:colOff>7620</xdr:colOff>
      <xdr:row>348</xdr:row>
      <xdr:rowOff>91428</xdr:rowOff>
    </xdr:to>
    <xdr:grpSp>
      <xdr:nvGrpSpPr>
        <xdr:cNvPr id="62" name="Группа 61"/>
        <xdr:cNvGrpSpPr/>
      </xdr:nvGrpSpPr>
      <xdr:grpSpPr>
        <a:xfrm>
          <a:off x="156882" y="54525570"/>
          <a:ext cx="8479267" cy="1584064"/>
          <a:chOff x="107674" y="9525274"/>
          <a:chExt cx="5835289" cy="2591384"/>
        </a:xfrm>
      </xdr:grpSpPr>
      <xdr:sp macro="" textlink="">
        <xdr:nvSpPr>
          <xdr:cNvPr id="63" name="Скругленный прямоугольник 62"/>
          <xdr:cNvSpPr/>
        </xdr:nvSpPr>
        <xdr:spPr>
          <a:xfrm>
            <a:off x="107674" y="9525274"/>
            <a:ext cx="1706218" cy="1138429"/>
          </a:xfrm>
          <a:prstGeom prst="roundRect">
            <a:avLst/>
          </a:prstGeom>
          <a:solidFill>
            <a:sysClr val="window" lastClr="FFFFFF"/>
          </a:solidFill>
          <a:ln>
            <a:solidFill>
              <a:schemeClr val="accent6">
                <a:lumMod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lang="ru-RU" sz="900" b="1">
                <a:solidFill>
                  <a:sysClr val="windowText" lastClr="000000"/>
                </a:solidFill>
              </a:rPr>
              <a:t>1231-Уні Плюс (з білою тильною стороною)</a:t>
            </a:r>
          </a:p>
          <a:p>
            <a:pPr algn="ctr"/>
            <a:endParaRPr lang="ru-RU" sz="900" b="1">
              <a:solidFill>
                <a:sysClr val="windowText" lastClr="000000"/>
              </a:solidFill>
            </a:endParaRPr>
          </a:p>
          <a:p>
            <a:pPr algn="ctr"/>
            <a:r>
              <a:rPr lang="ru-RU" sz="900" b="0">
                <a:solidFill>
                  <a:sysClr val="windowText" lastClr="000000"/>
                </a:solidFill>
              </a:rPr>
              <a:t>7498</a:t>
            </a:r>
            <a:r>
              <a:rPr lang="ru-RU" sz="900" b="0" baseline="0">
                <a:solidFill>
                  <a:sysClr val="windowText" lastClr="000000"/>
                </a:solidFill>
              </a:rPr>
              <a:t> (</a:t>
            </a:r>
            <a:r>
              <a:rPr lang="en-US" sz="900" b="0" baseline="0">
                <a:solidFill>
                  <a:sysClr val="windowText" lastClr="000000"/>
                </a:solidFill>
              </a:rPr>
              <a:t>S104</a:t>
            </a:r>
            <a:r>
              <a:rPr lang="ru-RU" sz="900" b="0" baseline="0">
                <a:solidFill>
                  <a:sysClr val="windowText" lastClr="000000"/>
                </a:solidFill>
              </a:rPr>
              <a:t>)-Капучино</a:t>
            </a:r>
            <a:endParaRPr lang="ru-RU" sz="900" b="0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64" name="Скругленный прямоугольник 63"/>
          <xdr:cNvSpPr/>
        </xdr:nvSpPr>
        <xdr:spPr>
          <a:xfrm>
            <a:off x="4224130" y="9533559"/>
            <a:ext cx="1706218" cy="1130788"/>
          </a:xfrm>
          <a:prstGeom prst="roundRect">
            <a:avLst/>
          </a:prstGeom>
          <a:solidFill>
            <a:sysClr val="window" lastClr="FFFFFF"/>
          </a:solidFill>
          <a:ln>
            <a:solidFill>
              <a:schemeClr val="accent6">
                <a:lumMod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lang="ru-RU" sz="900" b="1">
                <a:solidFill>
                  <a:sysClr val="windowText" lastClr="000000"/>
                </a:solidFill>
              </a:rPr>
              <a:t>1237-Уні-3</a:t>
            </a:r>
          </a:p>
          <a:p>
            <a:pPr algn="ctr"/>
            <a:endParaRPr lang="ru-RU" sz="900" b="1">
              <a:solidFill>
                <a:sysClr val="windowText" lastClr="000000"/>
              </a:solidFill>
            </a:endParaRPr>
          </a:p>
          <a:p>
            <a:pPr algn="ctr"/>
            <a:r>
              <a:rPr lang="ru-RU" sz="900" b="0">
                <a:solidFill>
                  <a:sysClr val="windowText" lastClr="000000"/>
                </a:solidFill>
              </a:rPr>
              <a:t>8031</a:t>
            </a:r>
            <a:r>
              <a:rPr lang="ru-RU" sz="900" b="0" baseline="0">
                <a:solidFill>
                  <a:sysClr val="windowText" lastClr="000000"/>
                </a:solidFill>
              </a:rPr>
              <a:t>-Жовтий</a:t>
            </a:r>
            <a:endParaRPr lang="ru-RU" sz="900" b="0">
              <a:solidFill>
                <a:sysClr val="windowText" lastClr="000000"/>
              </a:solidFill>
            </a:endParaRPr>
          </a:p>
          <a:p>
            <a:pPr algn="ctr"/>
            <a:endParaRPr lang="ru-RU" sz="900" b="1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65" name="Скругленный прямоугольник 64"/>
          <xdr:cNvSpPr/>
        </xdr:nvSpPr>
        <xdr:spPr>
          <a:xfrm>
            <a:off x="2170042" y="9533557"/>
            <a:ext cx="1706218" cy="1130788"/>
          </a:xfrm>
          <a:prstGeom prst="roundRect">
            <a:avLst/>
          </a:prstGeom>
          <a:solidFill>
            <a:sysClr val="window" lastClr="FFFFFF"/>
          </a:solidFill>
          <a:ln>
            <a:solidFill>
              <a:schemeClr val="accent6">
                <a:lumMod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lang="ru-RU" sz="900" b="1">
                <a:solidFill>
                  <a:sysClr val="windowText" lastClr="000000"/>
                </a:solidFill>
              </a:rPr>
              <a:t>1232-Уні (з білою тильною стороною)</a:t>
            </a:r>
          </a:p>
          <a:p>
            <a:pPr algn="ctr"/>
            <a:endParaRPr lang="ru-RU" sz="900" b="1">
              <a:solidFill>
                <a:sysClr val="windowText" lastClr="000000"/>
              </a:solidFill>
            </a:endParaRPr>
          </a:p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uk-UA" sz="9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7496 </a:t>
            </a:r>
            <a:r>
              <a:rPr lang="en-US" sz="9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(S102)</a:t>
            </a:r>
            <a:r>
              <a:rPr lang="ru-RU" sz="9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-Крем</a:t>
            </a:r>
            <a:endParaRPr lang="uk-UA" sz="900" b="0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66" name="Скругленный прямоугольник 65"/>
          <xdr:cNvSpPr/>
        </xdr:nvSpPr>
        <xdr:spPr>
          <a:xfrm>
            <a:off x="107674" y="10742542"/>
            <a:ext cx="1706218" cy="1374116"/>
          </a:xfrm>
          <a:prstGeom prst="roundRect">
            <a:avLst/>
          </a:prstGeom>
          <a:solidFill>
            <a:sysClr val="window" lastClr="FFFFFF"/>
          </a:solidFill>
          <a:ln>
            <a:solidFill>
              <a:schemeClr val="accent6">
                <a:lumMod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lang="ru-RU" sz="900" b="1">
                <a:solidFill>
                  <a:sysClr val="windowText" lastClr="000000"/>
                </a:solidFill>
              </a:rPr>
              <a:t>1231-Уні Плюс</a:t>
            </a:r>
          </a:p>
          <a:p>
            <a:pPr algn="ctr"/>
            <a:endParaRPr lang="ru-RU" sz="900" b="1">
              <a:solidFill>
                <a:sysClr val="windowText" lastClr="000000"/>
              </a:solidFill>
            </a:endParaRPr>
          </a:p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ru-RU" sz="9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7498</a:t>
            </a:r>
            <a:r>
              <a:rPr lang="ru-RU" sz="900" b="0" baseline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 (</a:t>
            </a:r>
            <a:r>
              <a:rPr lang="en-US" sz="900" b="0" baseline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S104</a:t>
            </a:r>
            <a:r>
              <a:rPr lang="ru-RU" sz="900" b="0" baseline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)-Капучино</a:t>
            </a:r>
          </a:p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ru-RU" sz="900" b="0" baseline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8421 (</a:t>
            </a:r>
            <a:r>
              <a:rPr lang="en-US" sz="900" b="0" baseline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S103</a:t>
            </a:r>
            <a:r>
              <a:rPr lang="ru-RU" sz="900" b="0" baseline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)-Чорний</a:t>
            </a:r>
            <a:endParaRPr lang="ru-RU" sz="900" b="0">
              <a:solidFill>
                <a:sysClr val="windowText" lastClr="000000"/>
              </a:solidFill>
              <a:effectLst/>
            </a:endParaRPr>
          </a:p>
          <a:p>
            <a:pPr algn="ctr"/>
            <a:endParaRPr lang="uk-UA" sz="900" b="0">
              <a:solidFill>
                <a:sysClr val="windowText" lastClr="000000"/>
              </a:solidFill>
            </a:endParaRPr>
          </a:p>
          <a:p>
            <a:pPr algn="ctr"/>
            <a:endParaRPr lang="ru-RU" sz="900" b="1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67" name="Скругленный прямоугольник 66"/>
          <xdr:cNvSpPr/>
        </xdr:nvSpPr>
        <xdr:spPr>
          <a:xfrm>
            <a:off x="4236745" y="10750826"/>
            <a:ext cx="1706218" cy="1341784"/>
          </a:xfrm>
          <a:prstGeom prst="roundRect">
            <a:avLst/>
          </a:prstGeom>
          <a:solidFill>
            <a:sysClr val="window" lastClr="FFFFFF"/>
          </a:solidFill>
          <a:ln>
            <a:solidFill>
              <a:schemeClr val="accent6">
                <a:lumMod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lang="en-US" sz="900" b="1">
                <a:solidFill>
                  <a:sysClr val="windowText" lastClr="000000"/>
                </a:solidFill>
              </a:rPr>
              <a:t>1238-3D</a:t>
            </a:r>
            <a:endParaRPr lang="uk-UA" sz="900" b="1">
              <a:solidFill>
                <a:sysClr val="windowText" lastClr="000000"/>
              </a:solidFill>
            </a:endParaRPr>
          </a:p>
          <a:p>
            <a:pPr algn="ctr"/>
            <a:endParaRPr lang="ru-RU" sz="900" b="1">
              <a:solidFill>
                <a:sysClr val="windowText" lastClr="000000"/>
              </a:solidFill>
            </a:endParaRPr>
          </a:p>
          <a:p>
            <a:pPr algn="ctr"/>
            <a:r>
              <a:rPr lang="uk-UA" sz="900" b="0">
                <a:solidFill>
                  <a:sysClr val="windowText" lastClr="000000"/>
                </a:solidFill>
              </a:rPr>
              <a:t>8021-Металік антрацит</a:t>
            </a:r>
            <a:endParaRPr lang="ru-RU" sz="900" b="0">
              <a:solidFill>
                <a:sysClr val="windowText" lastClr="000000"/>
              </a:solidFill>
            </a:endParaRPr>
          </a:p>
          <a:p>
            <a:pPr algn="ctr"/>
            <a:endParaRPr lang="ru-RU" sz="900" b="1">
              <a:solidFill>
                <a:sysClr val="windowText" lastClr="000000"/>
              </a:solidFill>
            </a:endParaRPr>
          </a:p>
          <a:p>
            <a:pPr algn="ctr"/>
            <a:endParaRPr lang="ru-RU" sz="900" b="1">
              <a:solidFill>
                <a:sysClr val="windowText" lastClr="000000"/>
              </a:solidFill>
            </a:endParaRPr>
          </a:p>
          <a:p>
            <a:pPr algn="ctr"/>
            <a:endParaRPr lang="ru-RU" sz="900" b="1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68" name="Скругленный прямоугольник 67"/>
          <xdr:cNvSpPr/>
        </xdr:nvSpPr>
        <xdr:spPr>
          <a:xfrm>
            <a:off x="2174368" y="10750824"/>
            <a:ext cx="1706218" cy="1349867"/>
          </a:xfrm>
          <a:prstGeom prst="roundRect">
            <a:avLst/>
          </a:prstGeom>
          <a:solidFill>
            <a:sysClr val="window" lastClr="FFFFFF"/>
          </a:solidFill>
          <a:ln>
            <a:solidFill>
              <a:schemeClr val="accent6">
                <a:lumMod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lang="ru-RU" sz="900" b="1">
                <a:solidFill>
                  <a:sysClr val="windowText" lastClr="000000"/>
                </a:solidFill>
              </a:rPr>
              <a:t>1232-Уні  </a:t>
            </a:r>
          </a:p>
          <a:p>
            <a:pPr algn="ctr"/>
            <a:endParaRPr lang="ru-RU" sz="900" b="1">
              <a:solidFill>
                <a:sysClr val="windowText" lastClr="000000"/>
              </a:solidFill>
            </a:endParaRPr>
          </a:p>
          <a:p>
            <a:pPr algn="ctr"/>
            <a:r>
              <a:rPr lang="ru-RU" sz="900" b="0">
                <a:solidFill>
                  <a:sysClr val="windowText" lastClr="000000"/>
                </a:solidFill>
              </a:rPr>
              <a:t>1484</a:t>
            </a:r>
            <a:r>
              <a:rPr lang="ru-RU" sz="900" b="0" baseline="0">
                <a:solidFill>
                  <a:sysClr val="windowText" lastClr="000000"/>
                </a:solidFill>
              </a:rPr>
              <a:t>-Крем</a:t>
            </a:r>
          </a:p>
          <a:p>
            <a:pPr algn="ctr"/>
            <a:r>
              <a:rPr lang="ru-RU" sz="900" b="0" baseline="0">
                <a:solidFill>
                  <a:sysClr val="windowText" lastClr="000000"/>
                </a:solidFill>
              </a:rPr>
              <a:t>1982 (</a:t>
            </a:r>
            <a:r>
              <a:rPr lang="en-US" sz="900" b="0" baseline="0">
                <a:solidFill>
                  <a:sysClr val="windowText" lastClr="000000"/>
                </a:solidFill>
              </a:rPr>
              <a:t>S101</a:t>
            </a:r>
            <a:r>
              <a:rPr lang="ru-RU" sz="900" b="0" baseline="0">
                <a:solidFill>
                  <a:sysClr val="windowText" lastClr="000000"/>
                </a:solidFill>
              </a:rPr>
              <a:t>)-Білий</a:t>
            </a:r>
            <a:endParaRPr lang="ru-RU" sz="900" b="0">
              <a:solidFill>
                <a:sysClr val="windowText" lastClr="000000"/>
              </a:solidFill>
            </a:endParaRPr>
          </a:p>
        </xdr:txBody>
      </xdr:sp>
    </xdr:grpSp>
    <xdr:clientData/>
  </xdr:twoCellAnchor>
  <xdr:twoCellAnchor editAs="oneCell">
    <xdr:from>
      <xdr:col>1</xdr:col>
      <xdr:colOff>110266</xdr:colOff>
      <xdr:row>361</xdr:row>
      <xdr:rowOff>48858</xdr:rowOff>
    </xdr:from>
    <xdr:to>
      <xdr:col>3</xdr:col>
      <xdr:colOff>358587</xdr:colOff>
      <xdr:row>366</xdr:row>
      <xdr:rowOff>147040</xdr:rowOff>
    </xdr:to>
    <xdr:pic>
      <xdr:nvPicPr>
        <xdr:cNvPr id="69" name="Рисунок 6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148" y="55596417"/>
          <a:ext cx="1458557" cy="88259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533848</xdr:colOff>
      <xdr:row>360</xdr:row>
      <xdr:rowOff>35859</xdr:rowOff>
    </xdr:from>
    <xdr:to>
      <xdr:col>12</xdr:col>
      <xdr:colOff>160469</xdr:colOff>
      <xdr:row>367</xdr:row>
      <xdr:rowOff>134470</xdr:rowOff>
    </xdr:to>
    <xdr:sp macro="" textlink="">
      <xdr:nvSpPr>
        <xdr:cNvPr id="70" name="TextBox 69"/>
        <xdr:cNvSpPr txBox="1"/>
      </xdr:nvSpPr>
      <xdr:spPr>
        <a:xfrm>
          <a:off x="1900966" y="55426535"/>
          <a:ext cx="5072679" cy="11967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uk-UA" sz="9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Кольори </a:t>
          </a:r>
          <a:r>
            <a:rPr lang="en-US" sz="9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RAL </a:t>
          </a:r>
          <a:r>
            <a:rPr lang="uk-UA" sz="9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можуть відрізнятись в залежності від освітлення.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uk-UA" sz="9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Слідкуйте за курсом євро на головній сторінці сайту </a:t>
          </a:r>
          <a:r>
            <a:rPr lang="uk-UA" sz="900" b="1" u="sng">
              <a:solidFill>
                <a:srgbClr val="FF0000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http://agtplus.ua</a:t>
          </a:r>
          <a:r>
            <a:rPr lang="uk-UA" sz="9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(</a:t>
          </a:r>
          <a:r>
            <a:rPr lang="uk-UA" sz="9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розрахунок </a:t>
          </a:r>
          <a:r>
            <a:rPr lang="uk-UA" sz="9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тільки в гривні).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uk-UA" sz="9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uk-UA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</a:t>
          </a:r>
          <a:r>
            <a:rPr lang="uk-UA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Приходьте, ми завжди</a:t>
          </a:r>
          <a:r>
            <a:rPr lang="uk-UA" sz="16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Вам раді!</a:t>
          </a:r>
          <a:endParaRPr lang="ru-RU" sz="1600">
            <a:effectLst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ru-RU" sz="900">
            <a:effectLst/>
          </a:endParaRPr>
        </a:p>
      </xdr:txBody>
    </xdr:sp>
    <xdr:clientData/>
  </xdr:twoCellAnchor>
  <xdr:twoCellAnchor>
    <xdr:from>
      <xdr:col>11</xdr:col>
      <xdr:colOff>99059</xdr:colOff>
      <xdr:row>359</xdr:row>
      <xdr:rowOff>82230</xdr:rowOff>
    </xdr:from>
    <xdr:to>
      <xdr:col>15</xdr:col>
      <xdr:colOff>7620</xdr:colOff>
      <xdr:row>363</xdr:row>
      <xdr:rowOff>106680</xdr:rowOff>
    </xdr:to>
    <xdr:sp macro="" textlink="">
      <xdr:nvSpPr>
        <xdr:cNvPr id="71" name="Скругленный прямоугольник 70"/>
        <xdr:cNvSpPr/>
      </xdr:nvSpPr>
      <xdr:spPr>
        <a:xfrm>
          <a:off x="6355079" y="54176610"/>
          <a:ext cx="2346961" cy="634050"/>
        </a:xfrm>
        <a:prstGeom prst="roundRect">
          <a:avLst/>
        </a:prstGeom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ru-RU" sz="1000" b="1"/>
            <a:t>Працюємо для Вас:</a:t>
          </a:r>
        </a:p>
        <a:p>
          <a:pPr algn="l"/>
          <a:r>
            <a:rPr lang="ru-RU" sz="1000"/>
            <a:t>Понеділок - П'ятниця з 09:00 до 19:00</a:t>
          </a:r>
        </a:p>
        <a:p>
          <a:pPr algn="l"/>
          <a:r>
            <a:rPr lang="ru-RU" sz="1000"/>
            <a:t>Субота з</a:t>
          </a:r>
          <a:r>
            <a:rPr lang="ru-RU" sz="1000" baseline="0"/>
            <a:t> 09:00 до 16:00</a:t>
          </a:r>
          <a:endParaRPr lang="ru-RU" sz="1000"/>
        </a:p>
      </xdr:txBody>
    </xdr:sp>
    <xdr:clientData/>
  </xdr:twoCellAnchor>
  <xdr:twoCellAnchor editAs="oneCell">
    <xdr:from>
      <xdr:col>9</xdr:col>
      <xdr:colOff>223221</xdr:colOff>
      <xdr:row>451</xdr:row>
      <xdr:rowOff>17579</xdr:rowOff>
    </xdr:from>
    <xdr:to>
      <xdr:col>12</xdr:col>
      <xdr:colOff>187981</xdr:colOff>
      <xdr:row>454</xdr:row>
      <xdr:rowOff>145675</xdr:rowOff>
    </xdr:to>
    <xdr:pic>
      <xdr:nvPicPr>
        <xdr:cNvPr id="72" name="Рисунок 71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1045" y="69045814"/>
          <a:ext cx="1780112" cy="665980"/>
        </a:xfrm>
        <a:prstGeom prst="rect">
          <a:avLst/>
        </a:prstGeom>
      </xdr:spPr>
    </xdr:pic>
    <xdr:clientData/>
  </xdr:twoCellAnchor>
  <xdr:twoCellAnchor editAs="oneCell">
    <xdr:from>
      <xdr:col>12</xdr:col>
      <xdr:colOff>525780</xdr:colOff>
      <xdr:row>382</xdr:row>
      <xdr:rowOff>30480</xdr:rowOff>
    </xdr:from>
    <xdr:to>
      <xdr:col>14</xdr:col>
      <xdr:colOff>82839</xdr:colOff>
      <xdr:row>386</xdr:row>
      <xdr:rowOff>137160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1400" y="56410860"/>
          <a:ext cx="776259" cy="716280"/>
        </a:xfrm>
        <a:prstGeom prst="rect">
          <a:avLst/>
        </a:prstGeom>
      </xdr:spPr>
    </xdr:pic>
    <xdr:clientData/>
  </xdr:twoCellAnchor>
  <xdr:twoCellAnchor editAs="oneCell">
    <xdr:from>
      <xdr:col>4</xdr:col>
      <xdr:colOff>312420</xdr:colOff>
      <xdr:row>382</xdr:row>
      <xdr:rowOff>15240</xdr:rowOff>
    </xdr:from>
    <xdr:to>
      <xdr:col>12</xdr:col>
      <xdr:colOff>175260</xdr:colOff>
      <xdr:row>385</xdr:row>
      <xdr:rowOff>121920</xdr:rowOff>
    </xdr:to>
    <xdr:pic>
      <xdr:nvPicPr>
        <xdr:cNvPr id="75" name="Рисунок 74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1240" y="56395620"/>
          <a:ext cx="4739640" cy="5638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63649</xdr:colOff>
      <xdr:row>401</xdr:row>
      <xdr:rowOff>73062</xdr:rowOff>
    </xdr:from>
    <xdr:to>
      <xdr:col>13</xdr:col>
      <xdr:colOff>336409</xdr:colOff>
      <xdr:row>409</xdr:row>
      <xdr:rowOff>42582</xdr:rowOff>
    </xdr:to>
    <xdr:grpSp>
      <xdr:nvGrpSpPr>
        <xdr:cNvPr id="76" name="Группа 75"/>
        <xdr:cNvGrpSpPr/>
      </xdr:nvGrpSpPr>
      <xdr:grpSpPr>
        <a:xfrm>
          <a:off x="1430767" y="64574121"/>
          <a:ext cx="6323936" cy="1258196"/>
          <a:chOff x="66674" y="4648196"/>
          <a:chExt cx="6249906" cy="1209678"/>
        </a:xfrm>
      </xdr:grpSpPr>
      <xdr:sp macro="" textlink="">
        <xdr:nvSpPr>
          <xdr:cNvPr id="77" name="Скругленный прямоугольник 76"/>
          <xdr:cNvSpPr/>
        </xdr:nvSpPr>
        <xdr:spPr>
          <a:xfrm>
            <a:off x="66674" y="4648199"/>
            <a:ext cx="2009775" cy="1209675"/>
          </a:xfrm>
          <a:prstGeom prst="roundRect">
            <a:avLst/>
          </a:prstGeom>
          <a:ln w="19050">
            <a:solidFill>
              <a:schemeClr val="accent6">
                <a:lumMod val="50000"/>
              </a:schemeClr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ctr"/>
            <a:r>
              <a:rPr lang="ru-RU" sz="1000" b="1"/>
              <a:t>1241</a:t>
            </a:r>
            <a:r>
              <a:rPr lang="en-US" sz="1000" b="1"/>
              <a:t> </a:t>
            </a:r>
            <a:r>
              <a:rPr lang="ru-RU" sz="1000" b="1"/>
              <a:t>Кристал</a:t>
            </a:r>
          </a:p>
          <a:p>
            <a:pPr algn="ctr"/>
            <a:endParaRPr lang="ru-RU" sz="1000" b="1"/>
          </a:p>
          <a:p>
            <a:pPr algn="l"/>
            <a:r>
              <a:rPr lang="ru-RU" sz="1000" b="0"/>
              <a:t>                 948632-Білий</a:t>
            </a:r>
          </a:p>
          <a:p>
            <a:pPr algn="l"/>
            <a:r>
              <a:rPr lang="ru-RU" sz="1000" b="0"/>
              <a:t>                 948633-Крем</a:t>
            </a:r>
          </a:p>
          <a:p>
            <a:pPr algn="l"/>
            <a:r>
              <a:rPr lang="ru-RU" sz="1000" b="0"/>
              <a:t>                 948634</a:t>
            </a:r>
            <a:r>
              <a:rPr lang="ru-RU" sz="1000" b="0" baseline="0"/>
              <a:t>-Чорний</a:t>
            </a:r>
            <a:endParaRPr lang="ru-RU" sz="1000" b="0"/>
          </a:p>
        </xdr:txBody>
      </xdr:sp>
      <xdr:sp macro="" textlink="">
        <xdr:nvSpPr>
          <xdr:cNvPr id="79" name="Скругленный прямоугольник 78"/>
          <xdr:cNvSpPr/>
        </xdr:nvSpPr>
        <xdr:spPr>
          <a:xfrm>
            <a:off x="4306805" y="4648196"/>
            <a:ext cx="2009775" cy="1209675"/>
          </a:xfrm>
          <a:prstGeom prst="roundRect">
            <a:avLst/>
          </a:prstGeom>
          <a:ln w="19050">
            <a:solidFill>
              <a:schemeClr val="accent6">
                <a:lumMod val="50000"/>
              </a:schemeClr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ctr"/>
            <a:r>
              <a:rPr lang="ru-RU" sz="1000" b="1">
                <a:solidFill>
                  <a:sysClr val="windowText" lastClr="000000"/>
                </a:solidFill>
              </a:rPr>
              <a:t>1243</a:t>
            </a:r>
            <a:r>
              <a:rPr lang="en-US" sz="1000" b="1" baseline="0">
                <a:solidFill>
                  <a:sysClr val="windowText" lastClr="000000"/>
                </a:solidFill>
              </a:rPr>
              <a:t> </a:t>
            </a:r>
            <a:r>
              <a:rPr lang="ru-RU" sz="1000" b="1">
                <a:solidFill>
                  <a:sysClr val="windowText" lastClr="000000"/>
                </a:solidFill>
              </a:rPr>
              <a:t>Шкіра</a:t>
            </a:r>
          </a:p>
          <a:p>
            <a:pPr algn="ctr"/>
            <a:endParaRPr lang="ru-RU" sz="1000" b="1">
              <a:solidFill>
                <a:sysClr val="windowText" lastClr="000000"/>
              </a:solidFill>
            </a:endParaRPr>
          </a:p>
          <a:p>
            <a:pPr algn="l"/>
            <a:r>
              <a:rPr lang="ru-RU" sz="1000" b="0">
                <a:solidFill>
                  <a:sysClr val="windowText" lastClr="000000"/>
                </a:solidFill>
              </a:rPr>
              <a:t>     944572-Карамель</a:t>
            </a:r>
          </a:p>
        </xdr:txBody>
      </xdr:sp>
      <xdr:sp macro="" textlink="">
        <xdr:nvSpPr>
          <xdr:cNvPr id="80" name="Скругленный прямоугольник 79"/>
          <xdr:cNvSpPr/>
        </xdr:nvSpPr>
        <xdr:spPr>
          <a:xfrm>
            <a:off x="2189745" y="4648199"/>
            <a:ext cx="2009775" cy="1209675"/>
          </a:xfrm>
          <a:prstGeom prst="roundRect">
            <a:avLst/>
          </a:prstGeom>
          <a:ln w="19050">
            <a:solidFill>
              <a:schemeClr val="accent6">
                <a:lumMod val="50000"/>
              </a:schemeClr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ctr"/>
            <a:r>
              <a:rPr lang="ru-RU" sz="1000" b="1"/>
              <a:t>1241</a:t>
            </a:r>
            <a:r>
              <a:rPr lang="en-US" sz="1000" b="1"/>
              <a:t> </a:t>
            </a:r>
            <a:r>
              <a:rPr lang="ru-RU" sz="1000" b="1"/>
              <a:t>Кристал матовий</a:t>
            </a:r>
          </a:p>
          <a:p>
            <a:pPr algn="ctr"/>
            <a:endParaRPr lang="ru-RU" sz="1000" b="1"/>
          </a:p>
          <a:p>
            <a:pPr algn="l"/>
            <a:r>
              <a:rPr lang="ru-RU" sz="1000" b="0"/>
              <a:t>                948981-Крем</a:t>
            </a:r>
          </a:p>
          <a:p>
            <a:pPr algn="l"/>
            <a:r>
              <a:rPr lang="ru-RU" sz="1000" b="0"/>
              <a:t>                948982</a:t>
            </a:r>
            <a:r>
              <a:rPr lang="ru-RU" sz="1000" b="0" baseline="0"/>
              <a:t>-Чорний</a:t>
            </a:r>
            <a:endParaRPr lang="ru-RU" sz="1000" b="0"/>
          </a:p>
        </xdr:txBody>
      </xdr:sp>
    </xdr:grpSp>
    <xdr:clientData/>
  </xdr:twoCellAnchor>
  <xdr:twoCellAnchor editAs="oneCell">
    <xdr:from>
      <xdr:col>3</xdr:col>
      <xdr:colOff>60960</xdr:colOff>
      <xdr:row>418</xdr:row>
      <xdr:rowOff>119230</xdr:rowOff>
    </xdr:from>
    <xdr:to>
      <xdr:col>14</xdr:col>
      <xdr:colOff>60960</xdr:colOff>
      <xdr:row>422</xdr:row>
      <xdr:rowOff>88748</xdr:rowOff>
    </xdr:to>
    <xdr:pic>
      <xdr:nvPicPr>
        <xdr:cNvPr id="81" name="Рисунок 80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1525" y="62190854"/>
          <a:ext cx="6705600" cy="57911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0</xdr:colOff>
      <xdr:row>434</xdr:row>
      <xdr:rowOff>76200</xdr:rowOff>
    </xdr:from>
    <xdr:to>
      <xdr:col>15</xdr:col>
      <xdr:colOff>0</xdr:colOff>
      <xdr:row>440</xdr:row>
      <xdr:rowOff>129540</xdr:rowOff>
    </xdr:to>
    <xdr:grpSp>
      <xdr:nvGrpSpPr>
        <xdr:cNvPr id="82" name="Группа 81"/>
        <xdr:cNvGrpSpPr/>
      </xdr:nvGrpSpPr>
      <xdr:grpSpPr>
        <a:xfrm>
          <a:off x="156882" y="69844024"/>
          <a:ext cx="8471647" cy="994634"/>
          <a:chOff x="66674" y="4648198"/>
          <a:chExt cx="6249906" cy="1209676"/>
        </a:xfrm>
      </xdr:grpSpPr>
      <xdr:sp macro="" textlink="">
        <xdr:nvSpPr>
          <xdr:cNvPr id="83" name="Скругленный прямоугольник 82"/>
          <xdr:cNvSpPr/>
        </xdr:nvSpPr>
        <xdr:spPr>
          <a:xfrm>
            <a:off x="66674" y="4648199"/>
            <a:ext cx="2009775" cy="1209675"/>
          </a:xfrm>
          <a:prstGeom prst="roundRect">
            <a:avLst/>
          </a:prstGeom>
          <a:ln>
            <a:solidFill>
              <a:schemeClr val="accent6">
                <a:lumMod val="50000"/>
              </a:schemeClr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ctr"/>
            <a:r>
              <a:rPr lang="en-US" sz="900" b="1"/>
              <a:t>1245</a:t>
            </a:r>
            <a:r>
              <a:rPr lang="en-US" sz="900" b="1" baseline="0"/>
              <a:t> </a:t>
            </a:r>
            <a:r>
              <a:rPr lang="en-US" sz="900" b="1"/>
              <a:t>Crystal </a:t>
            </a:r>
            <a:r>
              <a:rPr lang="ru-RU" sz="900" b="1"/>
              <a:t>глянцевий</a:t>
            </a:r>
            <a:endParaRPr lang="en-US" sz="900" b="1"/>
          </a:p>
          <a:p>
            <a:pPr algn="ctr"/>
            <a:endParaRPr lang="en-US" sz="900" b="1"/>
          </a:p>
          <a:p>
            <a:pPr algn="l"/>
            <a:r>
              <a:rPr lang="uk-UA" sz="900" b="0" i="0" u="none" strike="noStrike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   </a:t>
            </a:r>
            <a:r>
              <a:rPr lang="en-US" sz="900" b="0" i="0" u="none" strike="noStrike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1683L-</a:t>
            </a:r>
            <a:r>
              <a:rPr lang="ru-RU" sz="900" b="0" i="0" u="none" strike="noStrike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Кораловий</a:t>
            </a:r>
            <a:r>
              <a:rPr lang="uk-UA" sz="900" b="0" i="0" u="none" strike="noStrike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           </a:t>
            </a:r>
            <a:r>
              <a:rPr lang="ru-RU" sz="900" b="0" i="0" u="none" strike="noStrike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1684</a:t>
            </a:r>
            <a:r>
              <a:rPr lang="en-US" sz="900" b="0" i="0" u="none" strike="noStrike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L-</a:t>
            </a:r>
            <a:r>
              <a:rPr lang="ru-RU" sz="900" b="0" i="0" u="none" strike="noStrike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М'ятний</a:t>
            </a:r>
            <a:endParaRPr lang="en-US" sz="9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pPr algn="l"/>
            <a:r>
              <a:rPr lang="ru-RU" sz="900" b="0" i="0" u="none" strike="noStrike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   1685</a:t>
            </a:r>
            <a:r>
              <a:rPr lang="en-US" sz="900" b="0" i="0" u="none" strike="noStrike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L-</a:t>
            </a:r>
            <a:r>
              <a:rPr lang="ru-RU" sz="900" b="0" i="0" u="none" strike="noStrike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Блакитний</a:t>
            </a:r>
            <a:r>
              <a:rPr lang="uk-UA" sz="900" b="0" i="0" u="none" strike="noStrike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            </a:t>
            </a:r>
            <a:r>
              <a:rPr lang="ru-RU" sz="900" b="0" i="0" u="none" strike="noStrike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1686</a:t>
            </a:r>
            <a:r>
              <a:rPr lang="en-US" sz="900" b="0" i="0" u="none" strike="noStrike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L-</a:t>
            </a:r>
            <a:r>
              <a:rPr lang="ru-RU" sz="900" b="0" i="0" u="none" strike="noStrike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Чорний</a:t>
            </a:r>
            <a:endParaRPr lang="en-US" sz="9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pPr algn="l"/>
            <a:r>
              <a:rPr lang="ru-RU" sz="900" b="0" i="0" u="none" strike="noStrike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   1687</a:t>
            </a:r>
            <a:r>
              <a:rPr lang="en-US" sz="900" b="0" i="0" u="none" strike="noStrike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L-</a:t>
            </a:r>
            <a:r>
              <a:rPr lang="ru-RU" sz="900" b="0" i="0" u="none" strike="noStrike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Сірий</a:t>
            </a:r>
            <a:r>
              <a:rPr lang="ru-RU" sz="900"/>
              <a:t> </a:t>
            </a:r>
            <a:endParaRPr lang="en-US" sz="900" b="1"/>
          </a:p>
        </xdr:txBody>
      </xdr:sp>
      <xdr:sp macro="" textlink="">
        <xdr:nvSpPr>
          <xdr:cNvPr id="84" name="Скругленный прямоугольник 83"/>
          <xdr:cNvSpPr/>
        </xdr:nvSpPr>
        <xdr:spPr>
          <a:xfrm>
            <a:off x="4306805" y="4648198"/>
            <a:ext cx="2009775" cy="1209675"/>
          </a:xfrm>
          <a:prstGeom prst="roundRect">
            <a:avLst/>
          </a:prstGeom>
          <a:ln>
            <a:solidFill>
              <a:schemeClr val="accent6">
                <a:lumMod val="50000"/>
              </a:schemeClr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ctr"/>
            <a:r>
              <a:rPr lang="en-US" sz="900" b="1">
                <a:solidFill>
                  <a:sysClr val="windowText" lastClr="000000"/>
                </a:solidFill>
              </a:rPr>
              <a:t>1247</a:t>
            </a:r>
            <a:r>
              <a:rPr lang="en-US" sz="900" b="1" baseline="0">
                <a:solidFill>
                  <a:sysClr val="windowText" lastClr="000000"/>
                </a:solidFill>
              </a:rPr>
              <a:t> </a:t>
            </a:r>
            <a:r>
              <a:rPr lang="en-US" sz="900" b="1">
                <a:solidFill>
                  <a:sysClr val="windowText" lastClr="000000"/>
                </a:solidFill>
              </a:rPr>
              <a:t>Crystal Mirror</a:t>
            </a:r>
          </a:p>
          <a:p>
            <a:pPr algn="ctr"/>
            <a:endParaRPr lang="en-US" sz="9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endParaRPr>
          </a:p>
          <a:p>
            <a:pPr algn="ctr"/>
            <a:r>
              <a:rPr lang="en-US" sz="900" b="0" i="0" u="none" strike="noStrike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1721L-</a:t>
            </a:r>
            <a:r>
              <a:rPr lang="ru-RU" sz="900" b="0" i="0" u="none" strike="noStrike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Дзеркало</a:t>
            </a:r>
            <a:endParaRPr lang="en-US" sz="900"/>
          </a:p>
        </xdr:txBody>
      </xdr:sp>
      <xdr:sp macro="" textlink="">
        <xdr:nvSpPr>
          <xdr:cNvPr id="85" name="Скругленный прямоугольник 84"/>
          <xdr:cNvSpPr/>
        </xdr:nvSpPr>
        <xdr:spPr>
          <a:xfrm>
            <a:off x="2189745" y="4648198"/>
            <a:ext cx="2009775" cy="1209675"/>
          </a:xfrm>
          <a:prstGeom prst="roundRect">
            <a:avLst/>
          </a:prstGeom>
          <a:ln>
            <a:solidFill>
              <a:schemeClr val="accent6">
                <a:lumMod val="50000"/>
              </a:schemeClr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ctr"/>
            <a:r>
              <a:rPr lang="en-US" sz="900" b="1"/>
              <a:t>1246 Crystal </a:t>
            </a:r>
            <a:r>
              <a:rPr lang="ru-RU" sz="900" b="1"/>
              <a:t>матовий</a:t>
            </a:r>
            <a:endParaRPr lang="en-US" sz="900" b="1"/>
          </a:p>
          <a:p>
            <a:pPr algn="ctr"/>
            <a:endParaRPr lang="ru-RU" sz="900" b="1"/>
          </a:p>
          <a:p>
            <a:pPr algn="l"/>
            <a:r>
              <a:rPr lang="uk-UA" sz="900" b="0" i="0" u="none" strike="noStrike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    </a:t>
            </a:r>
            <a:r>
              <a:rPr lang="en-US" sz="900" b="0" i="0" u="none" strike="noStrike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1699L-</a:t>
            </a:r>
            <a:r>
              <a:rPr lang="ru-RU" sz="900" b="0" i="0" u="none" strike="noStrike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Кораловий</a:t>
            </a:r>
            <a:r>
              <a:rPr lang="uk-UA" sz="900" b="0" i="0" u="none" strike="noStrike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           </a:t>
            </a:r>
            <a:r>
              <a:rPr lang="ru-RU" sz="900" b="0" i="0" u="none" strike="noStrike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1700</a:t>
            </a:r>
            <a:r>
              <a:rPr lang="en-US" sz="900" b="0" i="0" u="none" strike="noStrike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L-</a:t>
            </a:r>
            <a:r>
              <a:rPr lang="ru-RU" sz="900" b="0" i="0" u="none" strike="noStrike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М'ятний</a:t>
            </a:r>
            <a:endParaRPr lang="en-US" sz="9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pPr algn="l"/>
            <a:r>
              <a:rPr lang="ru-RU" sz="900" b="0" i="0" u="none" strike="noStrike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    1701</a:t>
            </a:r>
            <a:r>
              <a:rPr lang="en-US" sz="900" b="0" i="0" u="none" strike="noStrike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L-</a:t>
            </a:r>
            <a:r>
              <a:rPr lang="ru-RU" sz="900" b="0" i="0" u="none" strike="noStrike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Блакитний</a:t>
            </a:r>
            <a:r>
              <a:rPr lang="uk-UA" sz="900" b="0" i="0" u="none" strike="noStrike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            </a:t>
            </a:r>
            <a:r>
              <a:rPr lang="ru-RU" sz="900" b="0" i="0" u="none" strike="noStrike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1702</a:t>
            </a:r>
            <a:r>
              <a:rPr lang="en-US" sz="900" b="0" i="0" u="none" strike="noStrike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L-</a:t>
            </a:r>
            <a:r>
              <a:rPr lang="ru-RU" sz="900" b="0" i="0" u="none" strike="noStrike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Чорний</a:t>
            </a:r>
            <a:endParaRPr lang="en-US" sz="9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pPr algn="l"/>
            <a:r>
              <a:rPr lang="ru-RU" sz="900" b="0" i="0" u="none" strike="noStrike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    1703</a:t>
            </a:r>
            <a:r>
              <a:rPr lang="en-US" sz="900" b="0" i="0" u="none" strike="noStrike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L-</a:t>
            </a:r>
            <a:r>
              <a:rPr lang="ru-RU" sz="900" b="0" i="0" u="none" strike="noStrike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Сірий</a:t>
            </a:r>
            <a:r>
              <a:rPr lang="ru-RU" sz="900"/>
              <a:t> </a:t>
            </a:r>
            <a:endParaRPr lang="ru-RU" sz="900" b="0"/>
          </a:p>
        </xdr:txBody>
      </xdr:sp>
    </xdr:grpSp>
    <xdr:clientData/>
  </xdr:twoCellAnchor>
  <xdr:twoCellAnchor editAs="oneCell">
    <xdr:from>
      <xdr:col>1</xdr:col>
      <xdr:colOff>157330</xdr:colOff>
      <xdr:row>446</xdr:row>
      <xdr:rowOff>146125</xdr:rowOff>
    </xdr:from>
    <xdr:to>
      <xdr:col>3</xdr:col>
      <xdr:colOff>401169</xdr:colOff>
      <xdr:row>452</xdr:row>
      <xdr:rowOff>87424</xdr:rowOff>
    </xdr:to>
    <xdr:pic>
      <xdr:nvPicPr>
        <xdr:cNvPr id="86" name="Рисунок 8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212" y="68389949"/>
          <a:ext cx="1454075" cy="88259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459442</xdr:colOff>
      <xdr:row>445</xdr:row>
      <xdr:rowOff>107129</xdr:rowOff>
    </xdr:from>
    <xdr:to>
      <xdr:col>12</xdr:col>
      <xdr:colOff>82925</xdr:colOff>
      <xdr:row>453</xdr:row>
      <xdr:rowOff>145677</xdr:rowOff>
    </xdr:to>
    <xdr:sp macro="" textlink="">
      <xdr:nvSpPr>
        <xdr:cNvPr id="87" name="TextBox 86"/>
        <xdr:cNvSpPr txBox="1"/>
      </xdr:nvSpPr>
      <xdr:spPr>
        <a:xfrm>
          <a:off x="1826560" y="68194070"/>
          <a:ext cx="5069541" cy="1327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uk-UA" sz="9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Кольори </a:t>
          </a:r>
          <a:r>
            <a:rPr lang="en-US" sz="9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RAL </a:t>
          </a:r>
          <a:r>
            <a:rPr lang="uk-UA" sz="9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можуть відрізнятись в залежності від освітлення.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uk-UA" sz="9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Слідкуйте за курсом євро на головній сторінці сайту </a:t>
          </a:r>
          <a:r>
            <a:rPr lang="uk-UA" sz="900" b="1" u="sng">
              <a:solidFill>
                <a:srgbClr val="FF0000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http://agtplus.ua</a:t>
          </a:r>
          <a:r>
            <a:rPr lang="uk-UA" sz="9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(</a:t>
          </a:r>
          <a:r>
            <a:rPr lang="uk-UA" sz="9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розрахунок </a:t>
          </a:r>
          <a:r>
            <a:rPr lang="uk-UA" sz="9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тільки в гривні).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uk-UA" sz="9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uk-UA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</a:t>
          </a:r>
          <a:r>
            <a:rPr lang="uk-UA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Приходьте, ми завжди</a:t>
          </a:r>
          <a:r>
            <a:rPr lang="uk-UA" sz="16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Вам раді!</a:t>
          </a:r>
          <a:endParaRPr lang="ru-RU" sz="1600">
            <a:effectLst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ru-RU" sz="900">
            <a:effectLst/>
          </a:endParaRPr>
        </a:p>
      </xdr:txBody>
    </xdr:sp>
    <xdr:clientData/>
  </xdr:twoCellAnchor>
  <xdr:twoCellAnchor>
    <xdr:from>
      <xdr:col>11</xdr:col>
      <xdr:colOff>121919</xdr:colOff>
      <xdr:row>445</xdr:row>
      <xdr:rowOff>59370</xdr:rowOff>
    </xdr:from>
    <xdr:to>
      <xdr:col>15</xdr:col>
      <xdr:colOff>0</xdr:colOff>
      <xdr:row>449</xdr:row>
      <xdr:rowOff>91440</xdr:rowOff>
    </xdr:to>
    <xdr:sp macro="" textlink="">
      <xdr:nvSpPr>
        <xdr:cNvPr id="88" name="Скругленный прямоугольник 87"/>
        <xdr:cNvSpPr/>
      </xdr:nvSpPr>
      <xdr:spPr>
        <a:xfrm>
          <a:off x="6377939" y="66597210"/>
          <a:ext cx="2316481" cy="641670"/>
        </a:xfrm>
        <a:prstGeom prst="roundRect">
          <a:avLst/>
        </a:prstGeom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ru-RU" sz="1000" b="1"/>
            <a:t>Працюємо для Вас:</a:t>
          </a:r>
        </a:p>
        <a:p>
          <a:pPr algn="l"/>
          <a:r>
            <a:rPr lang="ru-RU" sz="1000"/>
            <a:t>Понеділок - П'ятниця з 09:00 до 19:00</a:t>
          </a:r>
        </a:p>
        <a:p>
          <a:pPr algn="l"/>
          <a:r>
            <a:rPr lang="ru-RU" sz="1000"/>
            <a:t>Субота з</a:t>
          </a:r>
          <a:r>
            <a:rPr lang="ru-RU" sz="1000" baseline="0"/>
            <a:t> 09:00 до 16:00</a:t>
          </a:r>
          <a:endParaRPr lang="ru-RU" sz="1000"/>
        </a:p>
      </xdr:txBody>
    </xdr:sp>
    <xdr:clientData/>
  </xdr:twoCellAnchor>
  <xdr:twoCellAnchor editAs="oneCell">
    <xdr:from>
      <xdr:col>4</xdr:col>
      <xdr:colOff>18377</xdr:colOff>
      <xdr:row>287</xdr:row>
      <xdr:rowOff>138955</xdr:rowOff>
    </xdr:from>
    <xdr:to>
      <xdr:col>12</xdr:col>
      <xdr:colOff>170777</xdr:colOff>
      <xdr:row>291</xdr:row>
      <xdr:rowOff>93234</xdr:rowOff>
    </xdr:to>
    <xdr:pic>
      <xdr:nvPicPr>
        <xdr:cNvPr id="89" name="Рисунок 88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8542" y="42470296"/>
          <a:ext cx="5029200" cy="5638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121920</xdr:colOff>
      <xdr:row>98</xdr:row>
      <xdr:rowOff>7620</xdr:rowOff>
    </xdr:from>
    <xdr:to>
      <xdr:col>2</xdr:col>
      <xdr:colOff>403860</xdr:colOff>
      <xdr:row>102</xdr:row>
      <xdr:rowOff>137160</xdr:rowOff>
    </xdr:to>
    <xdr:pic>
      <xdr:nvPicPr>
        <xdr:cNvPr id="90" name="Рисунок 2" descr="http://qrcoder.ru/code/?https%3A%2F%2Fyoutu.be%2F_3LuAoltXq8&amp;4&amp;0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40" y="15148560"/>
          <a:ext cx="89154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488577</xdr:colOff>
      <xdr:row>97</xdr:row>
      <xdr:rowOff>89647</xdr:rowOff>
    </xdr:from>
    <xdr:to>
      <xdr:col>4</xdr:col>
      <xdr:colOff>546847</xdr:colOff>
      <xdr:row>102</xdr:row>
      <xdr:rowOff>129206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9542" y="14872447"/>
          <a:ext cx="1277470" cy="801559"/>
        </a:xfrm>
        <a:prstGeom prst="rect">
          <a:avLst/>
        </a:prstGeom>
      </xdr:spPr>
    </xdr:pic>
    <xdr:clientData/>
  </xdr:twoCellAnchor>
  <xdr:twoCellAnchor editAs="oneCell">
    <xdr:from>
      <xdr:col>1</xdr:col>
      <xdr:colOff>448683</xdr:colOff>
      <xdr:row>287</xdr:row>
      <xdr:rowOff>44824</xdr:rowOff>
    </xdr:from>
    <xdr:to>
      <xdr:col>3</xdr:col>
      <xdr:colOff>304799</xdr:colOff>
      <xdr:row>291</xdr:row>
      <xdr:rowOff>116540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048" y="42376165"/>
          <a:ext cx="1075316" cy="681317"/>
        </a:xfrm>
        <a:prstGeom prst="rect">
          <a:avLst/>
        </a:prstGeom>
      </xdr:spPr>
    </xdr:pic>
    <xdr:clientData/>
  </xdr:twoCellAnchor>
  <xdr:twoCellAnchor editAs="oneCell">
    <xdr:from>
      <xdr:col>1</xdr:col>
      <xdr:colOff>372832</xdr:colOff>
      <xdr:row>7</xdr:row>
      <xdr:rowOff>69401</xdr:rowOff>
    </xdr:from>
    <xdr:to>
      <xdr:col>4</xdr:col>
      <xdr:colOff>74489</xdr:colOff>
      <xdr:row>14</xdr:row>
      <xdr:rowOff>31937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493972">
          <a:off x="534197" y="1136201"/>
          <a:ext cx="1530457" cy="1056230"/>
        </a:xfrm>
        <a:prstGeom prst="rect">
          <a:avLst/>
        </a:prstGeom>
      </xdr:spPr>
    </xdr:pic>
    <xdr:clientData/>
  </xdr:twoCellAnchor>
  <xdr:twoCellAnchor editAs="oneCell">
    <xdr:from>
      <xdr:col>1</xdr:col>
      <xdr:colOff>435525</xdr:colOff>
      <xdr:row>382</xdr:row>
      <xdr:rowOff>44822</xdr:rowOff>
    </xdr:from>
    <xdr:to>
      <xdr:col>3</xdr:col>
      <xdr:colOff>109233</xdr:colOff>
      <xdr:row>386</xdr:row>
      <xdr:rowOff>53251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390030">
          <a:off x="596890" y="56244563"/>
          <a:ext cx="892908" cy="618029"/>
        </a:xfrm>
        <a:prstGeom prst="rect">
          <a:avLst/>
        </a:prstGeom>
      </xdr:spPr>
    </xdr:pic>
    <xdr:clientData/>
  </xdr:twoCellAnchor>
  <xdr:twoCellAnchor editAs="oneCell">
    <xdr:from>
      <xdr:col>1</xdr:col>
      <xdr:colOff>193478</xdr:colOff>
      <xdr:row>418</xdr:row>
      <xdr:rowOff>23805</xdr:rowOff>
    </xdr:from>
    <xdr:to>
      <xdr:col>2</xdr:col>
      <xdr:colOff>476786</xdr:colOff>
      <xdr:row>422</xdr:row>
      <xdr:rowOff>32234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390030">
          <a:off x="354843" y="62095429"/>
          <a:ext cx="892908" cy="618029"/>
        </a:xfrm>
        <a:prstGeom prst="rect">
          <a:avLst/>
        </a:prstGeom>
      </xdr:spPr>
    </xdr:pic>
    <xdr:clientData/>
  </xdr:twoCellAnchor>
  <xdr:twoCellAnchor editAs="oneCell">
    <xdr:from>
      <xdr:col>2</xdr:col>
      <xdr:colOff>268940</xdr:colOff>
      <xdr:row>193</xdr:row>
      <xdr:rowOff>124820</xdr:rowOff>
    </xdr:from>
    <xdr:to>
      <xdr:col>4</xdr:col>
      <xdr:colOff>331598</xdr:colOff>
      <xdr:row>199</xdr:row>
      <xdr:rowOff>95081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6802" y="28811189"/>
          <a:ext cx="1281858" cy="88466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52"/>
  <sheetViews>
    <sheetView tabSelected="1" view="pageBreakPreview" zoomScale="85" zoomScaleNormal="85" zoomScaleSheetLayoutView="85" workbookViewId="0">
      <selection activeCell="B14" sqref="B14:O14"/>
    </sheetView>
  </sheetViews>
  <sheetFormatPr defaultRowHeight="15" x14ac:dyDescent="0.25"/>
  <cols>
    <col min="1" max="1" width="2.28515625" customWidth="1"/>
    <col min="16" max="16" width="3.85546875" bestFit="1" customWidth="1"/>
    <col min="17" max="20" width="0" hidden="1" customWidth="1"/>
    <col min="21" max="28" width="9.140625" hidden="1" customWidth="1"/>
    <col min="29" max="29" width="0" hidden="1" customWidth="1"/>
  </cols>
  <sheetData>
    <row r="1" spans="2:28" s="1" customFormat="1" ht="12" x14ac:dyDescent="0.2">
      <c r="AA1" s="2"/>
      <c r="AB1" s="2"/>
    </row>
    <row r="2" spans="2:28" s="1" customFormat="1" ht="12" x14ac:dyDescent="0.2">
      <c r="P2" s="1" t="s">
        <v>158</v>
      </c>
      <c r="AA2" s="2"/>
      <c r="AB2" s="2"/>
    </row>
    <row r="3" spans="2:28" s="1" customFormat="1" ht="12" x14ac:dyDescent="0.2">
      <c r="AA3" s="2"/>
      <c r="AB3" s="2"/>
    </row>
    <row r="4" spans="2:28" s="1" customFormat="1" ht="12" x14ac:dyDescent="0.2">
      <c r="AA4" s="2"/>
      <c r="AB4" s="2"/>
    </row>
    <row r="5" spans="2:28" s="1" customFormat="1" ht="12" x14ac:dyDescent="0.2">
      <c r="AA5" s="2"/>
      <c r="AB5" s="2"/>
    </row>
    <row r="6" spans="2:28" s="1" customFormat="1" ht="12" x14ac:dyDescent="0.2">
      <c r="AA6" s="2"/>
      <c r="AB6" s="2"/>
    </row>
    <row r="7" spans="2:28" s="1" customFormat="1" ht="12" x14ac:dyDescent="0.2">
      <c r="AA7" s="2"/>
      <c r="AB7" s="2"/>
    </row>
    <row r="8" spans="2:28" s="1" customFormat="1" ht="12" x14ac:dyDescent="0.2">
      <c r="AA8" s="2"/>
      <c r="AB8" s="2"/>
    </row>
    <row r="9" spans="2:28" s="1" customFormat="1" ht="12" x14ac:dyDescent="0.2">
      <c r="AA9" s="2"/>
      <c r="AB9" s="2"/>
    </row>
    <row r="10" spans="2:28" s="1" customFormat="1" ht="12" x14ac:dyDescent="0.2">
      <c r="AA10" s="2"/>
      <c r="AB10" s="2"/>
    </row>
    <row r="11" spans="2:28" s="1" customFormat="1" ht="12" x14ac:dyDescent="0.2">
      <c r="AA11" s="2"/>
      <c r="AB11" s="2"/>
    </row>
    <row r="12" spans="2:28" s="1" customFormat="1" ht="12" x14ac:dyDescent="0.2">
      <c r="AA12" s="2"/>
      <c r="AB12" s="2"/>
    </row>
    <row r="13" spans="2:28" s="1" customFormat="1" ht="12" x14ac:dyDescent="0.2">
      <c r="AA13" s="2"/>
      <c r="AB13" s="2"/>
    </row>
    <row r="14" spans="2:28" s="1" customFormat="1" ht="12.75" x14ac:dyDescent="0.2">
      <c r="B14" s="64" t="s">
        <v>159</v>
      </c>
      <c r="C14" s="65"/>
      <c r="D14" s="65"/>
      <c r="E14" s="65"/>
      <c r="F14" s="65"/>
      <c r="G14" s="65"/>
      <c r="H14" s="65"/>
      <c r="I14" s="65"/>
      <c r="J14" s="65"/>
      <c r="K14" s="65"/>
      <c r="L14" s="65"/>
      <c r="M14" s="65"/>
      <c r="N14" s="65"/>
      <c r="O14" s="65"/>
      <c r="AA14" s="2"/>
      <c r="AB14" s="2"/>
    </row>
    <row r="15" spans="2:28" s="1" customFormat="1" ht="14.45" customHeight="1" x14ac:dyDescent="0.2">
      <c r="B15" s="101" t="s">
        <v>0</v>
      </c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1"/>
      <c r="N15" s="101"/>
      <c r="O15" s="101"/>
      <c r="AA15" s="2"/>
      <c r="AB15" s="2"/>
    </row>
    <row r="16" spans="2:28" s="1" customFormat="1" ht="12" x14ac:dyDescent="0.2">
      <c r="B16" s="101"/>
      <c r="C16" s="101"/>
      <c r="D16" s="101"/>
      <c r="E16" s="101"/>
      <c r="F16" s="101"/>
      <c r="G16" s="101"/>
      <c r="H16" s="101"/>
      <c r="I16" s="101"/>
      <c r="J16" s="101"/>
      <c r="K16" s="101"/>
      <c r="L16" s="101"/>
      <c r="M16" s="101"/>
      <c r="N16" s="101"/>
      <c r="O16" s="101"/>
      <c r="AA16" s="2"/>
      <c r="AB16" s="2"/>
    </row>
    <row r="17" spans="2:28" s="1" customFormat="1" ht="12" x14ac:dyDescent="0.2">
      <c r="B17" s="101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AA17" s="2"/>
      <c r="AB17" s="2"/>
    </row>
    <row r="18" spans="2:28" s="1" customFormat="1" ht="12" x14ac:dyDescent="0.2">
      <c r="B18" s="101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AA18" s="2"/>
      <c r="AB18" s="2"/>
    </row>
    <row r="19" spans="2:28" s="1" customFormat="1" ht="12" x14ac:dyDescent="0.2"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AA19" s="2"/>
      <c r="AB19" s="2"/>
    </row>
    <row r="20" spans="2:28" s="1" customFormat="1" ht="12" x14ac:dyDescent="0.2">
      <c r="B20" s="112" t="s">
        <v>1</v>
      </c>
      <c r="C20" s="112"/>
      <c r="D20" s="112"/>
      <c r="E20" s="112"/>
      <c r="F20" s="112"/>
      <c r="G20" s="112"/>
      <c r="H20" s="112"/>
      <c r="I20" s="112"/>
      <c r="J20" s="112"/>
      <c r="K20" s="112"/>
      <c r="L20" s="112"/>
      <c r="M20" s="112"/>
      <c r="N20" s="112"/>
      <c r="O20" s="112"/>
      <c r="AA20" s="2"/>
      <c r="AB20" s="2"/>
    </row>
    <row r="21" spans="2:28" s="1" customFormat="1" ht="14.45" customHeight="1" x14ac:dyDescent="0.2">
      <c r="B21" s="78" t="s">
        <v>2</v>
      </c>
      <c r="C21" s="78"/>
      <c r="D21" s="78"/>
      <c r="E21" s="78" t="s">
        <v>3</v>
      </c>
      <c r="F21" s="79" t="s">
        <v>4</v>
      </c>
      <c r="G21" s="79" t="s">
        <v>5</v>
      </c>
      <c r="H21" s="78" t="s">
        <v>6</v>
      </c>
      <c r="I21" s="78"/>
      <c r="J21" s="78"/>
      <c r="K21" s="78" t="s">
        <v>7</v>
      </c>
      <c r="L21" s="78"/>
      <c r="M21" s="78"/>
      <c r="N21" s="79" t="s">
        <v>8</v>
      </c>
      <c r="O21" s="79" t="s">
        <v>9</v>
      </c>
      <c r="AA21" s="2"/>
      <c r="AB21" s="2"/>
    </row>
    <row r="22" spans="2:28" s="1" customFormat="1" ht="14.45" customHeight="1" x14ac:dyDescent="0.2">
      <c r="B22" s="78"/>
      <c r="C22" s="78"/>
      <c r="D22" s="78"/>
      <c r="E22" s="78"/>
      <c r="F22" s="79"/>
      <c r="G22" s="79"/>
      <c r="H22" s="78"/>
      <c r="I22" s="78"/>
      <c r="J22" s="78"/>
      <c r="K22" s="78"/>
      <c r="L22" s="78"/>
      <c r="M22" s="78"/>
      <c r="N22" s="79"/>
      <c r="O22" s="79"/>
      <c r="Q22" s="4" t="s">
        <v>10</v>
      </c>
      <c r="AA22" s="2"/>
      <c r="AB22" s="2"/>
    </row>
    <row r="23" spans="2:28" s="1" customFormat="1" ht="14.45" customHeight="1" x14ac:dyDescent="0.2">
      <c r="B23" s="78"/>
      <c r="C23" s="78"/>
      <c r="D23" s="78"/>
      <c r="E23" s="78"/>
      <c r="F23" s="79"/>
      <c r="G23" s="79"/>
      <c r="H23" s="78"/>
      <c r="I23" s="78"/>
      <c r="J23" s="78"/>
      <c r="K23" s="78"/>
      <c r="L23" s="78"/>
      <c r="M23" s="78"/>
      <c r="N23" s="79"/>
      <c r="O23" s="79"/>
      <c r="Q23" s="4">
        <v>0</v>
      </c>
      <c r="AA23" s="5"/>
      <c r="AB23" s="5"/>
    </row>
    <row r="24" spans="2:28" s="1" customFormat="1" ht="12" x14ac:dyDescent="0.2">
      <c r="B24" s="173" t="s">
        <v>11</v>
      </c>
      <c r="C24" s="173"/>
      <c r="D24" s="173"/>
      <c r="E24" s="6">
        <v>5.7960000000000003</v>
      </c>
      <c r="F24" s="4" t="s">
        <v>12</v>
      </c>
      <c r="G24" s="54">
        <v>0.4</v>
      </c>
      <c r="H24" s="105" t="s">
        <v>13</v>
      </c>
      <c r="I24" s="105"/>
      <c r="J24" s="105"/>
      <c r="K24" s="120" t="s">
        <v>14</v>
      </c>
      <c r="L24" s="120"/>
      <c r="M24" s="120"/>
      <c r="N24" s="53">
        <f t="shared" ref="N24:N29" si="0">(O24/E24)*((100-$Q$23)/100)</f>
        <v>19.927536231884059</v>
      </c>
      <c r="O24" s="60">
        <v>115.5</v>
      </c>
      <c r="AA24" s="7">
        <v>138.24067382812501</v>
      </c>
      <c r="AB24" s="8"/>
    </row>
    <row r="25" spans="2:28" s="1" customFormat="1" ht="12" x14ac:dyDescent="0.2">
      <c r="B25" s="173" t="s">
        <v>11</v>
      </c>
      <c r="C25" s="173"/>
      <c r="D25" s="173"/>
      <c r="E25" s="6">
        <v>5.7960000000000003</v>
      </c>
      <c r="F25" s="4" t="s">
        <v>12</v>
      </c>
      <c r="G25" s="54">
        <v>0.4</v>
      </c>
      <c r="H25" s="105" t="s">
        <v>15</v>
      </c>
      <c r="I25" s="105"/>
      <c r="J25" s="105"/>
      <c r="K25" s="120" t="s">
        <v>16</v>
      </c>
      <c r="L25" s="120"/>
      <c r="M25" s="120"/>
      <c r="N25" s="55">
        <f t="shared" si="0"/>
        <v>19.927536231884059</v>
      </c>
      <c r="O25" s="60">
        <v>115.5</v>
      </c>
      <c r="AA25" s="7">
        <v>138.24067382812501</v>
      </c>
      <c r="AB25" s="8"/>
    </row>
    <row r="26" spans="2:28" s="1" customFormat="1" ht="12" x14ac:dyDescent="0.2">
      <c r="B26" s="173" t="s">
        <v>11</v>
      </c>
      <c r="C26" s="173"/>
      <c r="D26" s="173"/>
      <c r="E26" s="6">
        <v>5.7960000000000003</v>
      </c>
      <c r="F26" s="4" t="s">
        <v>12</v>
      </c>
      <c r="G26" s="54">
        <v>0.4</v>
      </c>
      <c r="H26" s="105"/>
      <c r="I26" s="105"/>
      <c r="J26" s="105"/>
      <c r="K26" s="120" t="s">
        <v>17</v>
      </c>
      <c r="L26" s="120"/>
      <c r="M26" s="120"/>
      <c r="N26" s="55">
        <f t="shared" si="0"/>
        <v>19.927536231884059</v>
      </c>
      <c r="O26" s="60">
        <v>115.5</v>
      </c>
      <c r="AA26" s="7">
        <v>138.24067382812501</v>
      </c>
      <c r="AB26" s="8"/>
    </row>
    <row r="27" spans="2:28" s="1" customFormat="1" ht="12" x14ac:dyDescent="0.2">
      <c r="B27" s="173" t="s">
        <v>11</v>
      </c>
      <c r="C27" s="173"/>
      <c r="D27" s="173"/>
      <c r="E27" s="6">
        <v>5.7960000000000003</v>
      </c>
      <c r="F27" s="4" t="s">
        <v>12</v>
      </c>
      <c r="G27" s="54">
        <v>0.4</v>
      </c>
      <c r="H27" s="105" t="s">
        <v>18</v>
      </c>
      <c r="I27" s="105"/>
      <c r="J27" s="105"/>
      <c r="K27" s="174" t="s">
        <v>19</v>
      </c>
      <c r="L27" s="174"/>
      <c r="M27" s="174"/>
      <c r="N27" s="60">
        <f t="shared" si="0"/>
        <v>19.927536231884059</v>
      </c>
      <c r="O27" s="60">
        <v>115.5</v>
      </c>
      <c r="AA27" s="8">
        <v>138.24067382812501</v>
      </c>
      <c r="AB27" s="8"/>
    </row>
    <row r="28" spans="2:28" s="1" customFormat="1" ht="12" customHeight="1" x14ac:dyDescent="0.2">
      <c r="B28" s="175" t="s">
        <v>11</v>
      </c>
      <c r="C28" s="171"/>
      <c r="D28" s="172"/>
      <c r="E28" s="58">
        <v>5.7960000000000003</v>
      </c>
      <c r="F28" s="57" t="s">
        <v>12</v>
      </c>
      <c r="G28" s="57">
        <v>0.4</v>
      </c>
      <c r="H28" s="176" t="s">
        <v>157</v>
      </c>
      <c r="I28" s="177"/>
      <c r="J28" s="178"/>
      <c r="K28" s="174" t="s">
        <v>156</v>
      </c>
      <c r="L28" s="174"/>
      <c r="M28" s="174"/>
      <c r="N28" s="60">
        <f t="shared" si="0"/>
        <v>23.319530710835057</v>
      </c>
      <c r="O28" s="60">
        <v>135.16</v>
      </c>
      <c r="AA28" s="8">
        <v>161.697998046875</v>
      </c>
      <c r="AB28" s="59"/>
    </row>
    <row r="29" spans="2:28" s="1" customFormat="1" ht="12" x14ac:dyDescent="0.2">
      <c r="B29" s="173" t="s">
        <v>11</v>
      </c>
      <c r="C29" s="173"/>
      <c r="D29" s="173"/>
      <c r="E29" s="6">
        <v>5.7960000000000003</v>
      </c>
      <c r="F29" s="4" t="s">
        <v>12</v>
      </c>
      <c r="G29" s="54">
        <v>0.4</v>
      </c>
      <c r="H29" s="179"/>
      <c r="I29" s="180"/>
      <c r="J29" s="181"/>
      <c r="K29" s="120" t="s">
        <v>20</v>
      </c>
      <c r="L29" s="120"/>
      <c r="M29" s="120"/>
      <c r="N29" s="55">
        <f t="shared" si="0"/>
        <v>27.215320910973084</v>
      </c>
      <c r="O29" s="60">
        <v>157.74</v>
      </c>
      <c r="AA29" s="8">
        <v>169.51699218749999</v>
      </c>
      <c r="AB29" s="2"/>
    </row>
    <row r="30" spans="2:28" s="1" customFormat="1" ht="12" x14ac:dyDescent="0.2">
      <c r="B30" s="116" t="s">
        <v>21</v>
      </c>
      <c r="C30" s="116"/>
      <c r="D30" s="116"/>
      <c r="E30" s="116"/>
      <c r="F30" s="116"/>
      <c r="G30" s="116"/>
      <c r="H30" s="116"/>
      <c r="I30" s="116"/>
      <c r="J30" s="116"/>
      <c r="K30" s="116"/>
      <c r="L30" s="116"/>
      <c r="M30" s="116"/>
      <c r="N30" s="116"/>
      <c r="O30" s="116"/>
      <c r="Z30" s="1" t="s">
        <v>152</v>
      </c>
      <c r="AA30" s="2">
        <v>26.314666748046875</v>
      </c>
      <c r="AB30" s="2"/>
    </row>
    <row r="31" spans="2:28" s="1" customFormat="1" ht="12" x14ac:dyDescent="0.2">
      <c r="AA31" s="2">
        <v>26.314666748046875</v>
      </c>
      <c r="AB31" s="2"/>
    </row>
    <row r="32" spans="2:28" s="1" customFormat="1" ht="12" x14ac:dyDescent="0.2">
      <c r="AA32" s="2">
        <v>26.314666748046875</v>
      </c>
      <c r="AB32" s="2"/>
    </row>
    <row r="33" spans="2:28" s="1" customFormat="1" ht="12" x14ac:dyDescent="0.2">
      <c r="AA33" s="2">
        <v>26.314666748046875</v>
      </c>
      <c r="AB33" s="2"/>
    </row>
    <row r="34" spans="2:28" s="1" customFormat="1" ht="12" x14ac:dyDescent="0.2">
      <c r="AA34" s="2">
        <v>32.267999267578126</v>
      </c>
      <c r="AB34" s="2"/>
    </row>
    <row r="35" spans="2:28" s="1" customFormat="1" ht="12" x14ac:dyDescent="0.2">
      <c r="AA35" s="2"/>
      <c r="AB35" s="2"/>
    </row>
    <row r="36" spans="2:28" s="1" customFormat="1" ht="12" x14ac:dyDescent="0.2">
      <c r="AA36" s="2"/>
      <c r="AB36" s="2"/>
    </row>
    <row r="37" spans="2:28" s="1" customFormat="1" ht="12" x14ac:dyDescent="0.2">
      <c r="AA37" s="2"/>
      <c r="AB37" s="2"/>
    </row>
    <row r="38" spans="2:28" s="1" customFormat="1" ht="12" x14ac:dyDescent="0.2">
      <c r="AA38" s="2"/>
      <c r="AB38" s="2"/>
    </row>
    <row r="39" spans="2:28" s="1" customFormat="1" ht="12" x14ac:dyDescent="0.2">
      <c r="AA39" s="2"/>
      <c r="AB39" s="2"/>
    </row>
    <row r="40" spans="2:28" s="1" customFormat="1" ht="12" x14ac:dyDescent="0.2">
      <c r="AA40" s="2"/>
      <c r="AB40" s="2"/>
    </row>
    <row r="41" spans="2:28" s="1" customFormat="1" ht="12" x14ac:dyDescent="0.2">
      <c r="AA41" s="2"/>
      <c r="AB41" s="2"/>
    </row>
    <row r="42" spans="2:28" s="1" customFormat="1" ht="12" x14ac:dyDescent="0.2">
      <c r="AA42" s="2"/>
      <c r="AB42" s="2"/>
    </row>
    <row r="43" spans="2:28" s="1" customFormat="1" ht="12" x14ac:dyDescent="0.2">
      <c r="AA43" s="2"/>
      <c r="AB43" s="2"/>
    </row>
    <row r="44" spans="2:28" s="1" customFormat="1" ht="12" x14ac:dyDescent="0.2">
      <c r="AA44" s="2"/>
      <c r="AB44" s="2"/>
    </row>
    <row r="45" spans="2:28" s="1" customFormat="1" ht="12" x14ac:dyDescent="0.2">
      <c r="B45" s="112" t="s">
        <v>22</v>
      </c>
      <c r="C45" s="112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AA45" s="2"/>
      <c r="AB45" s="2"/>
    </row>
    <row r="46" spans="2:28" s="1" customFormat="1" ht="12" customHeight="1" x14ac:dyDescent="0.2">
      <c r="B46" s="78" t="s">
        <v>2</v>
      </c>
      <c r="C46" s="78"/>
      <c r="D46" s="78"/>
      <c r="E46" s="78" t="s">
        <v>3</v>
      </c>
      <c r="F46" s="79" t="s">
        <v>4</v>
      </c>
      <c r="G46" s="79" t="s">
        <v>5</v>
      </c>
      <c r="H46" s="78" t="s">
        <v>6</v>
      </c>
      <c r="I46" s="78"/>
      <c r="J46" s="78"/>
      <c r="K46" s="78" t="s">
        <v>7</v>
      </c>
      <c r="L46" s="78"/>
      <c r="M46" s="78"/>
      <c r="N46" s="79" t="s">
        <v>8</v>
      </c>
      <c r="O46" s="79" t="s">
        <v>9</v>
      </c>
      <c r="AA46" s="2"/>
      <c r="AB46" s="2"/>
    </row>
    <row r="47" spans="2:28" s="1" customFormat="1" ht="12" x14ac:dyDescent="0.2">
      <c r="B47" s="78"/>
      <c r="C47" s="78"/>
      <c r="D47" s="78"/>
      <c r="E47" s="78"/>
      <c r="F47" s="79"/>
      <c r="G47" s="79"/>
      <c r="H47" s="78"/>
      <c r="I47" s="78"/>
      <c r="J47" s="78"/>
      <c r="K47" s="78"/>
      <c r="L47" s="78"/>
      <c r="M47" s="78"/>
      <c r="N47" s="79"/>
      <c r="O47" s="79"/>
      <c r="AA47" s="5"/>
      <c r="AB47" s="2"/>
    </row>
    <row r="48" spans="2:28" s="1" customFormat="1" ht="12" x14ac:dyDescent="0.2">
      <c r="B48" s="78"/>
      <c r="C48" s="78"/>
      <c r="D48" s="78"/>
      <c r="E48" s="78"/>
      <c r="F48" s="79"/>
      <c r="G48" s="79"/>
      <c r="H48" s="78"/>
      <c r="I48" s="78"/>
      <c r="J48" s="78"/>
      <c r="K48" s="78"/>
      <c r="L48" s="78"/>
      <c r="M48" s="78"/>
      <c r="N48" s="79"/>
      <c r="O48" s="79"/>
      <c r="AA48" s="8">
        <v>111.03033040364583</v>
      </c>
      <c r="AB48" s="2"/>
    </row>
    <row r="49" spans="2:28" s="1" customFormat="1" ht="12" x14ac:dyDescent="0.2">
      <c r="B49" s="173" t="s">
        <v>23</v>
      </c>
      <c r="C49" s="173"/>
      <c r="D49" s="173"/>
      <c r="E49" s="6">
        <v>5.7960000000000003</v>
      </c>
      <c r="F49" s="4" t="s">
        <v>12</v>
      </c>
      <c r="G49" s="54">
        <v>0.4</v>
      </c>
      <c r="H49" s="105" t="s">
        <v>13</v>
      </c>
      <c r="I49" s="105"/>
      <c r="J49" s="105"/>
      <c r="K49" s="120" t="s">
        <v>14</v>
      </c>
      <c r="L49" s="120"/>
      <c r="M49" s="120"/>
      <c r="N49" s="53">
        <f>(O49/E49)*((100-$Q$23)/100)</f>
        <v>17.399930986887508</v>
      </c>
      <c r="O49" s="53">
        <v>100.85</v>
      </c>
      <c r="AA49" s="8">
        <v>111.03033040364583</v>
      </c>
      <c r="AB49" s="2"/>
    </row>
    <row r="50" spans="2:28" s="1" customFormat="1" ht="12" x14ac:dyDescent="0.2">
      <c r="B50" s="173" t="s">
        <v>23</v>
      </c>
      <c r="C50" s="173"/>
      <c r="D50" s="173"/>
      <c r="E50" s="6">
        <v>5.7960000000000003</v>
      </c>
      <c r="F50" s="4" t="s">
        <v>12</v>
      </c>
      <c r="G50" s="54">
        <v>0.4</v>
      </c>
      <c r="H50" s="105" t="s">
        <v>15</v>
      </c>
      <c r="I50" s="105"/>
      <c r="J50" s="105"/>
      <c r="K50" s="120" t="s">
        <v>16</v>
      </c>
      <c r="L50" s="120"/>
      <c r="M50" s="120"/>
      <c r="N50" s="55">
        <f t="shared" ref="N50:N52" si="1">(O50/E50)*((100-$Q$23)/100)</f>
        <v>17.399930986887508</v>
      </c>
      <c r="O50" s="53">
        <v>100.85</v>
      </c>
      <c r="AA50" s="8">
        <v>111.03033040364583</v>
      </c>
      <c r="AB50" s="2"/>
    </row>
    <row r="51" spans="2:28" s="1" customFormat="1" ht="12" x14ac:dyDescent="0.2">
      <c r="B51" s="173" t="s">
        <v>23</v>
      </c>
      <c r="C51" s="173"/>
      <c r="D51" s="173"/>
      <c r="E51" s="6">
        <v>5.7960000000000003</v>
      </c>
      <c r="F51" s="4" t="s">
        <v>12</v>
      </c>
      <c r="G51" s="54">
        <v>0.4</v>
      </c>
      <c r="H51" s="105"/>
      <c r="I51" s="105"/>
      <c r="J51" s="105"/>
      <c r="K51" s="120" t="s">
        <v>17</v>
      </c>
      <c r="L51" s="120"/>
      <c r="M51" s="120"/>
      <c r="N51" s="55">
        <f t="shared" si="1"/>
        <v>17.399930986887508</v>
      </c>
      <c r="O51" s="53">
        <v>100.85</v>
      </c>
      <c r="AA51" s="8">
        <v>111.03033040364583</v>
      </c>
      <c r="AB51" s="2"/>
    </row>
    <row r="52" spans="2:28" s="1" customFormat="1" ht="12" x14ac:dyDescent="0.2">
      <c r="B52" s="173" t="s">
        <v>23</v>
      </c>
      <c r="C52" s="173"/>
      <c r="D52" s="173"/>
      <c r="E52" s="6">
        <v>5.7960000000000003</v>
      </c>
      <c r="F52" s="4" t="s">
        <v>12</v>
      </c>
      <c r="G52" s="54">
        <v>0.4</v>
      </c>
      <c r="H52" s="105" t="s">
        <v>18</v>
      </c>
      <c r="I52" s="105"/>
      <c r="J52" s="105"/>
      <c r="K52" s="120" t="s">
        <v>19</v>
      </c>
      <c r="L52" s="120"/>
      <c r="M52" s="120"/>
      <c r="N52" s="55">
        <f t="shared" si="1"/>
        <v>17.399930986887508</v>
      </c>
      <c r="O52" s="53">
        <v>100.85</v>
      </c>
      <c r="AA52" s="2">
        <v>25.838334147135416</v>
      </c>
      <c r="AB52" s="2"/>
    </row>
    <row r="53" spans="2:28" s="1" customFormat="1" ht="14.45" customHeight="1" x14ac:dyDescent="0.2">
      <c r="B53" s="116" t="s">
        <v>24</v>
      </c>
      <c r="C53" s="116"/>
      <c r="D53" s="116"/>
      <c r="E53" s="116"/>
      <c r="F53" s="116"/>
      <c r="G53" s="116"/>
      <c r="H53" s="116"/>
      <c r="I53" s="116"/>
      <c r="J53" s="116"/>
      <c r="K53" s="116"/>
      <c r="L53" s="116"/>
      <c r="M53" s="116"/>
      <c r="N53" s="116"/>
      <c r="O53" s="116"/>
      <c r="AB53" s="2"/>
    </row>
    <row r="54" spans="2:28" s="1" customFormat="1" ht="12" x14ac:dyDescent="0.2">
      <c r="AA54" s="9"/>
      <c r="AB54" s="2"/>
    </row>
    <row r="55" spans="2:28" s="1" customFormat="1" ht="12" x14ac:dyDescent="0.2">
      <c r="Z55" s="1" t="s">
        <v>152</v>
      </c>
      <c r="AA55" s="2">
        <v>21.134999593098957</v>
      </c>
      <c r="AB55" s="2"/>
    </row>
    <row r="56" spans="2:28" s="1" customFormat="1" ht="12" x14ac:dyDescent="0.2">
      <c r="AA56" s="2">
        <v>21.134999593098957</v>
      </c>
      <c r="AB56" s="2"/>
    </row>
    <row r="57" spans="2:28" s="1" customFormat="1" ht="12" x14ac:dyDescent="0.2">
      <c r="AA57" s="2">
        <v>21.134999593098957</v>
      </c>
      <c r="AB57" s="2"/>
    </row>
    <row r="58" spans="2:28" s="1" customFormat="1" ht="12" x14ac:dyDescent="0.2">
      <c r="AA58" s="2">
        <v>21.134999593098957</v>
      </c>
      <c r="AB58" s="2"/>
    </row>
    <row r="59" spans="2:28" s="1" customFormat="1" ht="12" x14ac:dyDescent="0.2">
      <c r="AA59" s="2">
        <v>25.838334147135416</v>
      </c>
      <c r="AB59" s="2"/>
    </row>
    <row r="60" spans="2:28" s="1" customFormat="1" ht="12" x14ac:dyDescent="0.2">
      <c r="AA60" s="2"/>
      <c r="AB60" s="2"/>
    </row>
    <row r="61" spans="2:28" s="1" customFormat="1" ht="12.75" thickBot="1" x14ac:dyDescent="0.25">
      <c r="AA61" s="2"/>
      <c r="AB61" s="2"/>
    </row>
    <row r="62" spans="2:28" s="1" customFormat="1" ht="12" x14ac:dyDescent="0.2">
      <c r="B62" s="142" t="s">
        <v>25</v>
      </c>
      <c r="C62" s="143"/>
      <c r="D62" s="143"/>
      <c r="E62" s="143"/>
      <c r="F62" s="143"/>
      <c r="G62" s="143"/>
      <c r="H62" s="143"/>
      <c r="I62" s="143"/>
      <c r="J62" s="143"/>
      <c r="K62" s="143"/>
      <c r="L62" s="143"/>
      <c r="M62" s="143"/>
      <c r="N62" s="143"/>
      <c r="O62" s="144"/>
      <c r="AA62" s="2"/>
      <c r="AB62" s="2"/>
    </row>
    <row r="63" spans="2:28" s="1" customFormat="1" ht="14.45" customHeight="1" thickBot="1" x14ac:dyDescent="0.25">
      <c r="B63" s="145" t="s">
        <v>7</v>
      </c>
      <c r="C63" s="146"/>
      <c r="D63" s="146"/>
      <c r="E63" s="146"/>
      <c r="F63" s="146"/>
      <c r="G63" s="146"/>
      <c r="H63" s="146" t="s">
        <v>26</v>
      </c>
      <c r="I63" s="146"/>
      <c r="J63" s="146"/>
      <c r="K63" s="146"/>
      <c r="L63" s="146" t="s">
        <v>27</v>
      </c>
      <c r="M63" s="146"/>
      <c r="N63" s="146"/>
      <c r="O63" s="147"/>
      <c r="AA63" s="2"/>
      <c r="AB63" s="2"/>
    </row>
    <row r="64" spans="2:28" s="1" customFormat="1" ht="14.45" customHeight="1" x14ac:dyDescent="0.2">
      <c r="B64" s="162" t="s">
        <v>28</v>
      </c>
      <c r="C64" s="163"/>
      <c r="D64" s="163"/>
      <c r="E64" s="163"/>
      <c r="F64" s="163"/>
      <c r="G64" s="163"/>
      <c r="H64" s="164" t="s">
        <v>29</v>
      </c>
      <c r="I64" s="164"/>
      <c r="J64" s="164"/>
      <c r="K64" s="164"/>
      <c r="L64" s="182">
        <v>0.86</v>
      </c>
      <c r="M64" s="182"/>
      <c r="N64" s="182"/>
      <c r="O64" s="183"/>
      <c r="AA64" s="10">
        <v>0.75</v>
      </c>
      <c r="AB64" s="2"/>
    </row>
    <row r="65" spans="2:28" s="1" customFormat="1" ht="14.45" customHeight="1" x14ac:dyDescent="0.2">
      <c r="B65" s="168" t="s">
        <v>30</v>
      </c>
      <c r="C65" s="169"/>
      <c r="D65" s="169"/>
      <c r="E65" s="169"/>
      <c r="F65" s="169"/>
      <c r="G65" s="169"/>
      <c r="H65" s="165"/>
      <c r="I65" s="165"/>
      <c r="J65" s="165"/>
      <c r="K65" s="165"/>
      <c r="L65" s="184">
        <v>0.86</v>
      </c>
      <c r="M65" s="184"/>
      <c r="N65" s="184"/>
      <c r="O65" s="185"/>
      <c r="AA65" s="10">
        <v>0.75</v>
      </c>
      <c r="AB65" s="2"/>
    </row>
    <row r="66" spans="2:28" s="1" customFormat="1" ht="14.45" customHeight="1" x14ac:dyDescent="0.2">
      <c r="B66" s="168" t="s">
        <v>31</v>
      </c>
      <c r="C66" s="169"/>
      <c r="D66" s="169"/>
      <c r="E66" s="169"/>
      <c r="F66" s="169"/>
      <c r="G66" s="169"/>
      <c r="H66" s="165"/>
      <c r="I66" s="165"/>
      <c r="J66" s="165"/>
      <c r="K66" s="165"/>
      <c r="L66" s="184">
        <v>0.86</v>
      </c>
      <c r="M66" s="184"/>
      <c r="N66" s="184"/>
      <c r="O66" s="185"/>
      <c r="AA66" s="10">
        <v>0.75</v>
      </c>
      <c r="AB66" s="2"/>
    </row>
    <row r="67" spans="2:28" s="1" customFormat="1" ht="14.45" customHeight="1" x14ac:dyDescent="0.2">
      <c r="B67" s="168" t="s">
        <v>32</v>
      </c>
      <c r="C67" s="169"/>
      <c r="D67" s="169"/>
      <c r="E67" s="169"/>
      <c r="F67" s="169"/>
      <c r="G67" s="169"/>
      <c r="H67" s="165"/>
      <c r="I67" s="165"/>
      <c r="J67" s="165"/>
      <c r="K67" s="165"/>
      <c r="L67" s="184">
        <v>0.86</v>
      </c>
      <c r="M67" s="184"/>
      <c r="N67" s="184"/>
      <c r="O67" s="185"/>
      <c r="AA67" s="10">
        <v>0.87166665395100906</v>
      </c>
      <c r="AB67" s="2"/>
    </row>
    <row r="68" spans="2:28" s="1" customFormat="1" ht="14.45" customHeight="1" x14ac:dyDescent="0.2">
      <c r="B68" s="170" t="s">
        <v>155</v>
      </c>
      <c r="C68" s="171"/>
      <c r="D68" s="171"/>
      <c r="E68" s="171"/>
      <c r="F68" s="171"/>
      <c r="G68" s="172"/>
      <c r="H68" s="166"/>
      <c r="I68" s="166"/>
      <c r="J68" s="166"/>
      <c r="K68" s="166"/>
      <c r="L68" s="184">
        <v>0.86</v>
      </c>
      <c r="M68" s="184"/>
      <c r="N68" s="184"/>
      <c r="O68" s="185"/>
      <c r="AA68" s="10">
        <v>0.75</v>
      </c>
      <c r="AB68" s="2"/>
    </row>
    <row r="69" spans="2:28" s="1" customFormat="1" ht="15" customHeight="1" thickBot="1" x14ac:dyDescent="0.25">
      <c r="B69" s="160" t="s">
        <v>33</v>
      </c>
      <c r="C69" s="161"/>
      <c r="D69" s="161"/>
      <c r="E69" s="161"/>
      <c r="F69" s="161"/>
      <c r="G69" s="161"/>
      <c r="H69" s="167"/>
      <c r="I69" s="167"/>
      <c r="J69" s="167"/>
      <c r="K69" s="167"/>
      <c r="L69" s="186">
        <v>0.86</v>
      </c>
      <c r="M69" s="186"/>
      <c r="N69" s="186"/>
      <c r="O69" s="187"/>
      <c r="AA69" s="10">
        <v>0.87166665395100906</v>
      </c>
      <c r="AB69" s="2"/>
    </row>
    <row r="70" spans="2:28" s="1" customFormat="1" ht="14.45" customHeight="1" x14ac:dyDescent="0.2">
      <c r="B70" s="162" t="s">
        <v>28</v>
      </c>
      <c r="C70" s="163"/>
      <c r="D70" s="163"/>
      <c r="E70" s="163"/>
      <c r="F70" s="163"/>
      <c r="G70" s="163"/>
      <c r="H70" s="164" t="s">
        <v>34</v>
      </c>
      <c r="I70" s="164"/>
      <c r="J70" s="164"/>
      <c r="K70" s="164"/>
      <c r="L70" s="188">
        <v>1.73</v>
      </c>
      <c r="M70" s="188"/>
      <c r="N70" s="188"/>
      <c r="O70" s="189"/>
      <c r="AA70" s="10">
        <v>1.7439999898274741</v>
      </c>
      <c r="AB70" s="2"/>
    </row>
    <row r="71" spans="2:28" s="1" customFormat="1" ht="14.45" customHeight="1" x14ac:dyDescent="0.2">
      <c r="B71" s="168" t="s">
        <v>30</v>
      </c>
      <c r="C71" s="169"/>
      <c r="D71" s="169"/>
      <c r="E71" s="169"/>
      <c r="F71" s="169"/>
      <c r="G71" s="169"/>
      <c r="H71" s="165"/>
      <c r="I71" s="165"/>
      <c r="J71" s="165"/>
      <c r="K71" s="165"/>
      <c r="L71" s="184">
        <v>1.73</v>
      </c>
      <c r="M71" s="184"/>
      <c r="N71" s="184"/>
      <c r="O71" s="184"/>
      <c r="AA71" s="10">
        <v>1.7439999898274741</v>
      </c>
      <c r="AB71" s="2"/>
    </row>
    <row r="72" spans="2:28" s="1" customFormat="1" ht="14.45" customHeight="1" x14ac:dyDescent="0.2">
      <c r="B72" s="168" t="s">
        <v>31</v>
      </c>
      <c r="C72" s="169"/>
      <c r="D72" s="169"/>
      <c r="E72" s="169"/>
      <c r="F72" s="169"/>
      <c r="G72" s="169"/>
      <c r="H72" s="165"/>
      <c r="I72" s="165"/>
      <c r="J72" s="165"/>
      <c r="K72" s="165"/>
      <c r="L72" s="184">
        <v>1.73</v>
      </c>
      <c r="M72" s="184"/>
      <c r="N72" s="184"/>
      <c r="O72" s="184"/>
      <c r="AA72" s="10">
        <v>1.7439999898274741</v>
      </c>
      <c r="AB72" s="2"/>
    </row>
    <row r="73" spans="2:28" s="1" customFormat="1" ht="14.45" customHeight="1" x14ac:dyDescent="0.2">
      <c r="B73" s="168" t="s">
        <v>32</v>
      </c>
      <c r="C73" s="169"/>
      <c r="D73" s="169"/>
      <c r="E73" s="169"/>
      <c r="F73" s="169"/>
      <c r="G73" s="169"/>
      <c r="H73" s="165"/>
      <c r="I73" s="165"/>
      <c r="J73" s="165"/>
      <c r="K73" s="165"/>
      <c r="L73" s="184">
        <v>1.73</v>
      </c>
      <c r="M73" s="184"/>
      <c r="N73" s="184"/>
      <c r="O73" s="184"/>
      <c r="AA73" s="10">
        <v>1.7439999898274741</v>
      </c>
      <c r="AB73" s="2"/>
    </row>
    <row r="74" spans="2:28" s="1" customFormat="1" ht="14.45" customHeight="1" x14ac:dyDescent="0.2">
      <c r="B74" s="170" t="s">
        <v>155</v>
      </c>
      <c r="C74" s="171"/>
      <c r="D74" s="171"/>
      <c r="E74" s="171"/>
      <c r="F74" s="171"/>
      <c r="G74" s="172"/>
      <c r="H74" s="166"/>
      <c r="I74" s="166"/>
      <c r="J74" s="166"/>
      <c r="K74" s="166"/>
      <c r="L74" s="190">
        <v>1.73</v>
      </c>
      <c r="M74" s="190"/>
      <c r="N74" s="190"/>
      <c r="O74" s="191"/>
      <c r="AA74" s="10">
        <v>1.7439999898274741</v>
      </c>
      <c r="AB74" s="2"/>
    </row>
    <row r="75" spans="2:28" s="1" customFormat="1" ht="15" customHeight="1" thickBot="1" x14ac:dyDescent="0.25">
      <c r="B75" s="160" t="s">
        <v>33</v>
      </c>
      <c r="C75" s="161"/>
      <c r="D75" s="161"/>
      <c r="E75" s="161"/>
      <c r="F75" s="161"/>
      <c r="G75" s="161"/>
      <c r="H75" s="167"/>
      <c r="I75" s="167"/>
      <c r="J75" s="167"/>
      <c r="K75" s="167"/>
      <c r="L75" s="186">
        <v>1.73</v>
      </c>
      <c r="M75" s="186"/>
      <c r="N75" s="186"/>
      <c r="O75" s="187"/>
      <c r="AA75" s="10">
        <v>1.7439999898274741</v>
      </c>
      <c r="AB75" s="2"/>
    </row>
    <row r="76" spans="2:28" s="1" customFormat="1" ht="12" x14ac:dyDescent="0.2">
      <c r="AA76" s="2"/>
      <c r="AB76" s="2"/>
    </row>
    <row r="77" spans="2:28" s="1" customFormat="1" ht="12" x14ac:dyDescent="0.2">
      <c r="B77" s="110" t="s">
        <v>35</v>
      </c>
      <c r="C77" s="110"/>
      <c r="D77" s="110"/>
      <c r="E77" s="110"/>
      <c r="F77" s="110"/>
      <c r="G77" s="110"/>
      <c r="H77" s="110"/>
      <c r="I77" s="110"/>
      <c r="J77" s="110"/>
      <c r="K77" s="110"/>
      <c r="L77" s="110"/>
      <c r="M77" s="110"/>
      <c r="N77" s="110"/>
      <c r="O77" s="110"/>
      <c r="AA77" s="2"/>
      <c r="AB77" s="2"/>
    </row>
    <row r="78" spans="2:28" s="1" customFormat="1" ht="12" x14ac:dyDescent="0.2">
      <c r="B78" s="111" t="s">
        <v>7</v>
      </c>
      <c r="C78" s="111"/>
      <c r="D78" s="111"/>
      <c r="E78" s="111"/>
      <c r="F78" s="111"/>
      <c r="G78" s="111"/>
      <c r="H78" s="111"/>
      <c r="I78" s="111" t="s">
        <v>36</v>
      </c>
      <c r="J78" s="111"/>
      <c r="K78" s="111"/>
      <c r="L78" s="111"/>
      <c r="M78" s="111" t="s">
        <v>27</v>
      </c>
      <c r="N78" s="111"/>
      <c r="O78" s="111"/>
      <c r="AA78" s="2"/>
      <c r="AB78" s="2"/>
    </row>
    <row r="79" spans="2:28" s="1" customFormat="1" ht="12" x14ac:dyDescent="0.2">
      <c r="B79" s="104" t="s">
        <v>37</v>
      </c>
      <c r="C79" s="104"/>
      <c r="D79" s="104"/>
      <c r="E79" s="104"/>
      <c r="F79" s="104"/>
      <c r="G79" s="104"/>
      <c r="H79" s="104"/>
      <c r="I79" s="105" t="s">
        <v>38</v>
      </c>
      <c r="J79" s="105"/>
      <c r="K79" s="105"/>
      <c r="L79" s="105"/>
      <c r="M79" s="106">
        <f>AA79*((100-$Q$23)/100)</f>
        <v>4.2786666870117189</v>
      </c>
      <c r="N79" s="106"/>
      <c r="O79" s="106"/>
      <c r="AA79" s="11">
        <v>4.2786666870117189</v>
      </c>
      <c r="AB79" s="2"/>
    </row>
    <row r="80" spans="2:28" s="1" customFormat="1" ht="12" x14ac:dyDescent="0.2">
      <c r="B80" s="104" t="s">
        <v>37</v>
      </c>
      <c r="C80" s="104"/>
      <c r="D80" s="104"/>
      <c r="E80" s="104"/>
      <c r="F80" s="104"/>
      <c r="G80" s="104"/>
      <c r="H80" s="104"/>
      <c r="I80" s="105" t="s">
        <v>39</v>
      </c>
      <c r="J80" s="105"/>
      <c r="K80" s="105"/>
      <c r="L80" s="105"/>
      <c r="M80" s="106">
        <f>AA80*((100-$Q$23)/100)</f>
        <v>9.75433349609375</v>
      </c>
      <c r="N80" s="106"/>
      <c r="O80" s="106"/>
      <c r="AA80" s="11">
        <v>9.75433349609375</v>
      </c>
      <c r="AB80" s="2"/>
    </row>
    <row r="81" spans="27:28" s="1" customFormat="1" ht="12" x14ac:dyDescent="0.2">
      <c r="AA81" s="2"/>
      <c r="AB81" s="2"/>
    </row>
    <row r="82" spans="27:28" s="1" customFormat="1" ht="12" x14ac:dyDescent="0.2">
      <c r="AA82" s="2"/>
      <c r="AB82" s="2"/>
    </row>
    <row r="83" spans="27:28" s="1" customFormat="1" ht="12" x14ac:dyDescent="0.2">
      <c r="AA83" s="2"/>
      <c r="AB83" s="2"/>
    </row>
    <row r="84" spans="27:28" s="1" customFormat="1" ht="12" x14ac:dyDescent="0.2">
      <c r="AA84" s="2"/>
      <c r="AB84" s="2"/>
    </row>
    <row r="85" spans="27:28" s="1" customFormat="1" ht="12" x14ac:dyDescent="0.2">
      <c r="AA85" s="2"/>
      <c r="AB85" s="2"/>
    </row>
    <row r="86" spans="27:28" s="1" customFormat="1" ht="12" x14ac:dyDescent="0.2">
      <c r="AA86" s="2"/>
      <c r="AB86" s="2"/>
    </row>
    <row r="87" spans="27:28" s="1" customFormat="1" ht="12" x14ac:dyDescent="0.2">
      <c r="AA87" s="2"/>
      <c r="AB87" s="2"/>
    </row>
    <row r="88" spans="27:28" s="1" customFormat="1" ht="12" x14ac:dyDescent="0.2">
      <c r="AA88" s="2"/>
      <c r="AB88" s="2"/>
    </row>
    <row r="89" spans="27:28" s="1" customFormat="1" ht="12" x14ac:dyDescent="0.2">
      <c r="AA89" s="2"/>
      <c r="AB89" s="2"/>
    </row>
    <row r="90" spans="27:28" s="1" customFormat="1" ht="12" x14ac:dyDescent="0.2">
      <c r="AA90" s="2"/>
      <c r="AB90" s="2"/>
    </row>
    <row r="91" spans="27:28" s="1" customFormat="1" ht="12" x14ac:dyDescent="0.2">
      <c r="AA91" s="2"/>
      <c r="AB91" s="2"/>
    </row>
    <row r="92" spans="27:28" s="1" customFormat="1" ht="12" x14ac:dyDescent="0.2">
      <c r="AA92" s="2"/>
      <c r="AB92" s="2"/>
    </row>
    <row r="93" spans="27:28" s="1" customFormat="1" ht="12" x14ac:dyDescent="0.2">
      <c r="AA93" s="2"/>
      <c r="AB93" s="2"/>
    </row>
    <row r="94" spans="27:28" s="1" customFormat="1" ht="12" x14ac:dyDescent="0.2">
      <c r="AA94" s="2"/>
      <c r="AB94" s="2"/>
    </row>
    <row r="95" spans="27:28" s="1" customFormat="1" ht="12" x14ac:dyDescent="0.2">
      <c r="AA95" s="2"/>
      <c r="AB95" s="2"/>
    </row>
    <row r="96" spans="27:28" s="1" customFormat="1" ht="12" x14ac:dyDescent="0.2">
      <c r="AA96" s="2"/>
      <c r="AB96" s="2"/>
    </row>
    <row r="97" spans="2:28" s="1" customFormat="1" ht="12" x14ac:dyDescent="0.2">
      <c r="AA97" s="2"/>
      <c r="AB97" s="2"/>
    </row>
    <row r="98" spans="2:28" s="1" customFormat="1" ht="12" x14ac:dyDescent="0.2">
      <c r="AA98" s="2"/>
      <c r="AB98" s="2"/>
    </row>
    <row r="99" spans="2:28" s="1" customFormat="1" ht="12" x14ac:dyDescent="0.2">
      <c r="AA99" s="2"/>
      <c r="AB99" s="2"/>
    </row>
    <row r="100" spans="2:28" s="1" customFormat="1" ht="12" x14ac:dyDescent="0.2">
      <c r="AA100" s="2"/>
      <c r="AB100" s="2"/>
    </row>
    <row r="101" spans="2:28" s="1" customFormat="1" ht="12" x14ac:dyDescent="0.2">
      <c r="AA101" s="2"/>
      <c r="AB101" s="2"/>
    </row>
    <row r="102" spans="2:28" s="1" customFormat="1" ht="12" x14ac:dyDescent="0.2">
      <c r="AA102" s="2"/>
      <c r="AB102" s="2"/>
    </row>
    <row r="103" spans="2:28" s="1" customFormat="1" ht="12" x14ac:dyDescent="0.2">
      <c r="AA103" s="2"/>
      <c r="AB103" s="2"/>
    </row>
    <row r="104" spans="2:28" s="1" customFormat="1" ht="14.45" customHeight="1" x14ac:dyDescent="0.2">
      <c r="B104" s="159" t="s">
        <v>40</v>
      </c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AA104" s="2"/>
      <c r="AB104" s="2"/>
    </row>
    <row r="105" spans="2:28" s="1" customFormat="1" ht="12" x14ac:dyDescent="0.2">
      <c r="B105" s="159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AA105" s="2"/>
      <c r="AB105" s="2"/>
    </row>
    <row r="106" spans="2:28" s="1" customFormat="1" ht="12" x14ac:dyDescent="0.2">
      <c r="B106" s="159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AA106" s="2"/>
      <c r="AB106" s="2"/>
    </row>
    <row r="107" spans="2:28" s="1" customFormat="1" ht="12" x14ac:dyDescent="0.2">
      <c r="B107" s="159"/>
      <c r="C107" s="159"/>
      <c r="D107" s="159"/>
      <c r="E107" s="159"/>
      <c r="F107" s="159"/>
      <c r="G107" s="159"/>
      <c r="H107" s="159"/>
      <c r="I107" s="159"/>
      <c r="J107" s="159"/>
      <c r="K107" s="159"/>
      <c r="L107" s="159"/>
      <c r="M107" s="159"/>
      <c r="N107" s="159"/>
      <c r="O107" s="159"/>
      <c r="AA107" s="2"/>
      <c r="AB107" s="2"/>
    </row>
    <row r="108" spans="2:28" s="1" customFormat="1" ht="12" x14ac:dyDescent="0.2">
      <c r="AA108" s="2"/>
      <c r="AB108" s="2"/>
    </row>
    <row r="109" spans="2:28" s="1" customFormat="1" ht="14.45" customHeight="1" x14ac:dyDescent="0.2">
      <c r="B109" s="78" t="s">
        <v>2</v>
      </c>
      <c r="C109" s="78"/>
      <c r="D109" s="78"/>
      <c r="E109" s="78" t="s">
        <v>3</v>
      </c>
      <c r="F109" s="79" t="s">
        <v>4</v>
      </c>
      <c r="G109" s="79" t="s">
        <v>5</v>
      </c>
      <c r="H109" s="78" t="s">
        <v>7</v>
      </c>
      <c r="I109" s="78"/>
      <c r="J109" s="78"/>
      <c r="K109" s="78"/>
      <c r="L109" s="78"/>
      <c r="M109" s="78"/>
      <c r="N109" s="79" t="s">
        <v>8</v>
      </c>
      <c r="O109" s="79" t="s">
        <v>9</v>
      </c>
      <c r="Q109" s="1" t="s">
        <v>41</v>
      </c>
      <c r="AA109" s="2"/>
      <c r="AB109" s="2"/>
    </row>
    <row r="110" spans="2:28" s="1" customFormat="1" ht="12" x14ac:dyDescent="0.2">
      <c r="B110" s="78"/>
      <c r="C110" s="78"/>
      <c r="D110" s="78"/>
      <c r="E110" s="78"/>
      <c r="F110" s="79"/>
      <c r="G110" s="79"/>
      <c r="H110" s="78"/>
      <c r="I110" s="78"/>
      <c r="J110" s="78"/>
      <c r="K110" s="78"/>
      <c r="L110" s="78"/>
      <c r="M110" s="78"/>
      <c r="N110" s="79"/>
      <c r="O110" s="79"/>
      <c r="Q110" s="12">
        <v>0</v>
      </c>
      <c r="AA110" s="2"/>
      <c r="AB110" s="2"/>
    </row>
    <row r="111" spans="2:28" s="1" customFormat="1" x14ac:dyDescent="0.25">
      <c r="B111" s="78"/>
      <c r="C111" s="78"/>
      <c r="D111" s="78"/>
      <c r="E111" s="78"/>
      <c r="F111" s="79"/>
      <c r="G111" s="79"/>
      <c r="H111" s="78"/>
      <c r="I111" s="78"/>
      <c r="J111" s="78"/>
      <c r="K111" s="78"/>
      <c r="L111" s="78"/>
      <c r="M111" s="78"/>
      <c r="N111" s="79"/>
      <c r="O111" s="79"/>
      <c r="AA111" s="13"/>
      <c r="AB111" s="56" t="s">
        <v>153</v>
      </c>
    </row>
    <row r="112" spans="2:28" s="1" customFormat="1" x14ac:dyDescent="0.25">
      <c r="B112" s="158" t="s">
        <v>42</v>
      </c>
      <c r="C112" s="158"/>
      <c r="D112" s="158"/>
      <c r="E112" s="4">
        <v>3.35</v>
      </c>
      <c r="F112" s="14" t="s">
        <v>43</v>
      </c>
      <c r="G112" s="15">
        <v>0.1</v>
      </c>
      <c r="H112" s="137" t="s">
        <v>142</v>
      </c>
      <c r="I112" s="137"/>
      <c r="J112" s="137"/>
      <c r="K112" s="137"/>
      <c r="L112" s="137"/>
      <c r="M112" s="137"/>
      <c r="N112" s="16">
        <f>(O112/E112)*((100-$Q$110)/100)</f>
        <v>32.94626865671642</v>
      </c>
      <c r="O112" s="63">
        <v>110.37</v>
      </c>
      <c r="AA112" s="17">
        <v>105.11299641927083</v>
      </c>
      <c r="AB112" s="13">
        <v>34.009000651041667</v>
      </c>
    </row>
    <row r="113" spans="2:28" s="1" customFormat="1" x14ac:dyDescent="0.25">
      <c r="B113" s="158" t="s">
        <v>44</v>
      </c>
      <c r="C113" s="158"/>
      <c r="D113" s="158"/>
      <c r="E113" s="4">
        <v>3.41</v>
      </c>
      <c r="F113" s="14" t="s">
        <v>45</v>
      </c>
      <c r="G113" s="15">
        <v>0.4</v>
      </c>
      <c r="H113" s="137" t="s">
        <v>143</v>
      </c>
      <c r="I113" s="137"/>
      <c r="J113" s="137"/>
      <c r="K113" s="137"/>
      <c r="L113" s="137"/>
      <c r="M113" s="137"/>
      <c r="N113" s="16">
        <f t="shared" ref="N113:N119" si="2">(O113/E113)*((100-$Q$110)/100)</f>
        <v>63.750733137829904</v>
      </c>
      <c r="O113" s="63">
        <v>217.39</v>
      </c>
      <c r="AA113" s="18">
        <v>207.04265950520832</v>
      </c>
      <c r="AB113" s="13">
        <v>68.08566487630209</v>
      </c>
    </row>
    <row r="114" spans="2:28" s="1" customFormat="1" ht="14.45" customHeight="1" x14ac:dyDescent="0.25">
      <c r="B114" s="158" t="s">
        <v>44</v>
      </c>
      <c r="C114" s="158"/>
      <c r="D114" s="158"/>
      <c r="E114" s="4">
        <v>3.41</v>
      </c>
      <c r="F114" s="14" t="s">
        <v>45</v>
      </c>
      <c r="G114" s="15">
        <v>0.4</v>
      </c>
      <c r="H114" s="137" t="s">
        <v>144</v>
      </c>
      <c r="I114" s="137"/>
      <c r="J114" s="137"/>
      <c r="K114" s="137"/>
      <c r="L114" s="137"/>
      <c r="M114" s="137"/>
      <c r="N114" s="16">
        <f t="shared" si="2"/>
        <v>65.982404692082113</v>
      </c>
      <c r="O114" s="63">
        <v>225</v>
      </c>
      <c r="AA114" s="18">
        <v>214.28899739583332</v>
      </c>
      <c r="AB114" s="13">
        <v>70.468668619791671</v>
      </c>
    </row>
    <row r="115" spans="2:28" s="1" customFormat="1" x14ac:dyDescent="0.25">
      <c r="B115" s="158" t="s">
        <v>44</v>
      </c>
      <c r="C115" s="158"/>
      <c r="D115" s="158"/>
      <c r="E115" s="4">
        <v>3.41</v>
      </c>
      <c r="F115" s="14" t="s">
        <v>45</v>
      </c>
      <c r="G115" s="15">
        <v>0.4</v>
      </c>
      <c r="H115" s="137" t="s">
        <v>145</v>
      </c>
      <c r="I115" s="137"/>
      <c r="J115" s="137"/>
      <c r="K115" s="137"/>
      <c r="L115" s="137"/>
      <c r="M115" s="137"/>
      <c r="N115" s="16">
        <f t="shared" si="2"/>
        <v>58.111436950146626</v>
      </c>
      <c r="O115" s="63">
        <v>198.16</v>
      </c>
      <c r="AA115" s="18">
        <v>188.71933593750001</v>
      </c>
      <c r="AB115" s="13">
        <v>62.060335286458333</v>
      </c>
    </row>
    <row r="116" spans="2:28" s="1" customFormat="1" x14ac:dyDescent="0.25">
      <c r="B116" s="158" t="s">
        <v>42</v>
      </c>
      <c r="C116" s="158"/>
      <c r="D116" s="158"/>
      <c r="E116" s="4">
        <v>3.35</v>
      </c>
      <c r="F116" s="14" t="s">
        <v>43</v>
      </c>
      <c r="G116" s="15">
        <v>0.1</v>
      </c>
      <c r="H116" s="137" t="s">
        <v>146</v>
      </c>
      <c r="I116" s="137"/>
      <c r="J116" s="137"/>
      <c r="K116" s="137"/>
      <c r="L116" s="137"/>
      <c r="M116" s="137"/>
      <c r="N116" s="16">
        <f t="shared" si="2"/>
        <v>32.94626865671642</v>
      </c>
      <c r="O116" s="63">
        <v>110.37</v>
      </c>
      <c r="AA116" s="18">
        <v>105.11299641927083</v>
      </c>
      <c r="AB116" s="13">
        <v>34.009000651041667</v>
      </c>
    </row>
    <row r="117" spans="2:28" s="1" customFormat="1" x14ac:dyDescent="0.25">
      <c r="B117" s="158" t="s">
        <v>42</v>
      </c>
      <c r="C117" s="158"/>
      <c r="D117" s="158"/>
      <c r="E117" s="4">
        <v>3.35</v>
      </c>
      <c r="F117" s="14" t="s">
        <v>43</v>
      </c>
      <c r="G117" s="15">
        <v>0.1</v>
      </c>
      <c r="H117" s="137" t="s">
        <v>147</v>
      </c>
      <c r="I117" s="137"/>
      <c r="J117" s="137"/>
      <c r="K117" s="137"/>
      <c r="L117" s="137"/>
      <c r="M117" s="137"/>
      <c r="N117" s="16">
        <f t="shared" si="2"/>
        <v>32.94626865671642</v>
      </c>
      <c r="O117" s="63">
        <v>110.37</v>
      </c>
      <c r="AA117" s="18">
        <v>105.11299641927083</v>
      </c>
      <c r="AB117" s="13">
        <v>34.009000651041667</v>
      </c>
    </row>
    <row r="118" spans="2:28" s="1" customFormat="1" x14ac:dyDescent="0.25">
      <c r="B118" s="158" t="s">
        <v>42</v>
      </c>
      <c r="C118" s="158"/>
      <c r="D118" s="158"/>
      <c r="E118" s="4">
        <v>3.35</v>
      </c>
      <c r="F118" s="14" t="s">
        <v>43</v>
      </c>
      <c r="G118" s="15">
        <v>0.1</v>
      </c>
      <c r="H118" s="137" t="s">
        <v>148</v>
      </c>
      <c r="I118" s="137"/>
      <c r="J118" s="137"/>
      <c r="K118" s="137"/>
      <c r="L118" s="137"/>
      <c r="M118" s="137"/>
      <c r="N118" s="16">
        <f t="shared" si="2"/>
        <v>32.94626865671642</v>
      </c>
      <c r="O118" s="63">
        <v>110.37</v>
      </c>
      <c r="AA118" s="18">
        <v>105.11299641927083</v>
      </c>
      <c r="AB118" s="13">
        <v>34.009000651041667</v>
      </c>
    </row>
    <row r="119" spans="2:28" s="1" customFormat="1" x14ac:dyDescent="0.25">
      <c r="B119" s="158" t="s">
        <v>44</v>
      </c>
      <c r="C119" s="158"/>
      <c r="D119" s="158"/>
      <c r="E119" s="4">
        <v>3.41</v>
      </c>
      <c r="F119" s="14" t="s">
        <v>45</v>
      </c>
      <c r="G119" s="15">
        <v>0.4</v>
      </c>
      <c r="H119" s="137" t="s">
        <v>149</v>
      </c>
      <c r="I119" s="137"/>
      <c r="J119" s="137"/>
      <c r="K119" s="137"/>
      <c r="L119" s="137"/>
      <c r="M119" s="137"/>
      <c r="N119" s="16">
        <f t="shared" si="2"/>
        <v>59.768328445747798</v>
      </c>
      <c r="O119" s="63">
        <v>203.81</v>
      </c>
      <c r="AA119" s="18">
        <v>194.10232747395833</v>
      </c>
      <c r="AB119" s="13">
        <v>63.830334472656247</v>
      </c>
    </row>
    <row r="120" spans="2:28" s="1" customFormat="1" x14ac:dyDescent="0.25">
      <c r="B120" s="158" t="s">
        <v>42</v>
      </c>
      <c r="C120" s="158"/>
      <c r="D120" s="158"/>
      <c r="E120" s="4">
        <v>3.35</v>
      </c>
      <c r="F120" s="14" t="s">
        <v>43</v>
      </c>
      <c r="G120" s="15">
        <v>0.1</v>
      </c>
      <c r="H120" s="137" t="s">
        <v>150</v>
      </c>
      <c r="I120" s="137"/>
      <c r="J120" s="137"/>
      <c r="K120" s="137"/>
      <c r="L120" s="137"/>
      <c r="M120" s="137"/>
      <c r="N120" s="16">
        <f>(O120/E120)*((100-$Q$110)/100)</f>
        <v>32.94626865671642</v>
      </c>
      <c r="O120" s="63">
        <v>110.37</v>
      </c>
      <c r="AA120" s="18">
        <v>105.11299641927083</v>
      </c>
      <c r="AB120" s="13">
        <v>34.009000651041667</v>
      </c>
    </row>
    <row r="121" spans="2:28" s="1" customFormat="1" x14ac:dyDescent="0.25"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AA121" s="8"/>
      <c r="AB121" s="2"/>
    </row>
    <row r="122" spans="2:28" s="1" customFormat="1" ht="12" x14ac:dyDescent="0.2">
      <c r="AA122" s="2"/>
      <c r="AB122" s="2"/>
    </row>
    <row r="123" spans="2:28" s="1" customFormat="1" ht="12" x14ac:dyDescent="0.2">
      <c r="AA123" s="2"/>
      <c r="AB123" s="2"/>
    </row>
    <row r="124" spans="2:28" s="1" customFormat="1" ht="12" x14ac:dyDescent="0.2">
      <c r="AA124" s="2"/>
      <c r="AB124" s="2"/>
    </row>
    <row r="125" spans="2:28" s="1" customFormat="1" ht="12" x14ac:dyDescent="0.2">
      <c r="AA125" s="2"/>
      <c r="AB125" s="2"/>
    </row>
    <row r="126" spans="2:28" s="1" customFormat="1" ht="12" x14ac:dyDescent="0.2">
      <c r="AA126" s="2"/>
      <c r="AB126" s="2"/>
    </row>
    <row r="127" spans="2:28" s="1" customFormat="1" ht="12" x14ac:dyDescent="0.2">
      <c r="AA127" s="2"/>
      <c r="AB127" s="2"/>
    </row>
    <row r="128" spans="2:28" s="1" customFormat="1" ht="12" x14ac:dyDescent="0.2">
      <c r="AA128" s="2"/>
      <c r="AB128" s="2"/>
    </row>
    <row r="129" spans="27:28" s="1" customFormat="1" ht="12" x14ac:dyDescent="0.2">
      <c r="AA129" s="2"/>
      <c r="AB129" s="2"/>
    </row>
    <row r="130" spans="27:28" s="1" customFormat="1" ht="12" x14ac:dyDescent="0.2">
      <c r="AA130" s="2"/>
      <c r="AB130" s="2"/>
    </row>
    <row r="131" spans="27:28" s="1" customFormat="1" ht="12" x14ac:dyDescent="0.2">
      <c r="AA131" s="2"/>
      <c r="AB131" s="2"/>
    </row>
    <row r="132" spans="27:28" s="1" customFormat="1" ht="12" x14ac:dyDescent="0.2">
      <c r="AA132" s="2"/>
      <c r="AB132" s="2"/>
    </row>
    <row r="133" spans="27:28" s="1" customFormat="1" ht="12" x14ac:dyDescent="0.2">
      <c r="AA133" s="2"/>
      <c r="AB133" s="2"/>
    </row>
    <row r="134" spans="27:28" s="1" customFormat="1" ht="12" x14ac:dyDescent="0.2">
      <c r="AA134" s="2"/>
      <c r="AB134" s="2"/>
    </row>
    <row r="135" spans="27:28" s="1" customFormat="1" ht="12" x14ac:dyDescent="0.2">
      <c r="AA135" s="2"/>
      <c r="AB135" s="2"/>
    </row>
    <row r="136" spans="27:28" s="1" customFormat="1" ht="12" x14ac:dyDescent="0.2">
      <c r="AA136" s="2"/>
      <c r="AB136" s="2"/>
    </row>
    <row r="137" spans="27:28" s="1" customFormat="1" ht="12" x14ac:dyDescent="0.2">
      <c r="AA137" s="2"/>
      <c r="AB137" s="2"/>
    </row>
    <row r="138" spans="27:28" s="1" customFormat="1" ht="12" x14ac:dyDescent="0.2">
      <c r="AA138" s="2"/>
      <c r="AB138" s="2"/>
    </row>
    <row r="139" spans="27:28" s="1" customFormat="1" ht="12" x14ac:dyDescent="0.2">
      <c r="AA139" s="2"/>
      <c r="AB139" s="2"/>
    </row>
    <row r="140" spans="27:28" s="1" customFormat="1" ht="12" x14ac:dyDescent="0.2">
      <c r="AA140" s="2"/>
      <c r="AB140" s="2"/>
    </row>
    <row r="141" spans="27:28" s="1" customFormat="1" ht="12" x14ac:dyDescent="0.2">
      <c r="AA141" s="2"/>
      <c r="AB141" s="2"/>
    </row>
    <row r="142" spans="27:28" s="1" customFormat="1" ht="12" x14ac:dyDescent="0.2">
      <c r="AA142" s="2"/>
      <c r="AB142" s="2"/>
    </row>
    <row r="143" spans="27:28" s="1" customFormat="1" ht="12" x14ac:dyDescent="0.2">
      <c r="AA143" s="2"/>
      <c r="AB143" s="2"/>
    </row>
    <row r="144" spans="27:28" s="1" customFormat="1" ht="12" x14ac:dyDescent="0.2">
      <c r="AA144" s="2"/>
      <c r="AB144" s="2"/>
    </row>
    <row r="145" spans="2:28" s="1" customFormat="1" ht="12" x14ac:dyDescent="0.2">
      <c r="AA145" s="2"/>
      <c r="AB145" s="2"/>
    </row>
    <row r="146" spans="2:28" s="1" customFormat="1" ht="12" x14ac:dyDescent="0.2">
      <c r="AA146" s="2"/>
      <c r="AB146" s="2"/>
    </row>
    <row r="147" spans="2:28" s="1" customFormat="1" ht="12" x14ac:dyDescent="0.2">
      <c r="AA147" s="2"/>
      <c r="AB147" s="2"/>
    </row>
    <row r="148" spans="2:28" s="1" customFormat="1" ht="12.75" thickBot="1" x14ac:dyDescent="0.25">
      <c r="AA148" s="2"/>
      <c r="AB148" s="2"/>
    </row>
    <row r="149" spans="2:28" s="1" customFormat="1" ht="17.25" customHeight="1" x14ac:dyDescent="0.2">
      <c r="B149" s="142" t="s">
        <v>46</v>
      </c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4"/>
      <c r="AA149" s="2"/>
      <c r="AB149" s="2"/>
    </row>
    <row r="150" spans="2:28" s="1" customFormat="1" ht="17.25" customHeight="1" thickBot="1" x14ac:dyDescent="0.25">
      <c r="B150" s="145" t="s">
        <v>7</v>
      </c>
      <c r="C150" s="146"/>
      <c r="D150" s="146"/>
      <c r="E150" s="146"/>
      <c r="F150" s="146"/>
      <c r="G150" s="146"/>
      <c r="H150" s="146"/>
      <c r="I150" s="146" t="s">
        <v>26</v>
      </c>
      <c r="J150" s="146"/>
      <c r="K150" s="146"/>
      <c r="L150" s="146"/>
      <c r="M150" s="146"/>
      <c r="N150" s="146" t="s">
        <v>27</v>
      </c>
      <c r="O150" s="147"/>
      <c r="AA150" s="2"/>
      <c r="AB150" s="2"/>
    </row>
    <row r="151" spans="2:28" s="1" customFormat="1" ht="12" x14ac:dyDescent="0.2">
      <c r="B151" s="129" t="s">
        <v>47</v>
      </c>
      <c r="C151" s="130"/>
      <c r="D151" s="130"/>
      <c r="E151" s="130"/>
      <c r="F151" s="130"/>
      <c r="G151" s="130"/>
      <c r="H151" s="130"/>
      <c r="I151" s="148" t="s">
        <v>48</v>
      </c>
      <c r="J151" s="149"/>
      <c r="K151" s="149"/>
      <c r="L151" s="149"/>
      <c r="M151" s="150"/>
      <c r="N151" s="134">
        <f>AA151*(100-$Q$110)/100</f>
        <v>0.8023333231608073</v>
      </c>
      <c r="O151" s="135"/>
      <c r="AA151" s="19">
        <v>0.8023333231608073</v>
      </c>
      <c r="AB151" s="2"/>
    </row>
    <row r="152" spans="2:28" s="1" customFormat="1" ht="12" x14ac:dyDescent="0.2">
      <c r="B152" s="136" t="s">
        <v>49</v>
      </c>
      <c r="C152" s="137"/>
      <c r="D152" s="137"/>
      <c r="E152" s="137"/>
      <c r="F152" s="137"/>
      <c r="G152" s="137"/>
      <c r="H152" s="137"/>
      <c r="I152" s="151"/>
      <c r="J152" s="152"/>
      <c r="K152" s="152"/>
      <c r="L152" s="152"/>
      <c r="M152" s="153"/>
      <c r="N152" s="73">
        <f t="shared" ref="N152:N162" si="3">AA152*(100-$Q$110)/100</f>
        <v>1.6353333791097002</v>
      </c>
      <c r="O152" s="141"/>
      <c r="AA152" s="19">
        <v>1.6353333791097004</v>
      </c>
      <c r="AB152" s="2"/>
    </row>
    <row r="153" spans="2:28" s="1" customFormat="1" ht="12" x14ac:dyDescent="0.2">
      <c r="B153" s="136" t="s">
        <v>50</v>
      </c>
      <c r="C153" s="137"/>
      <c r="D153" s="137"/>
      <c r="E153" s="137"/>
      <c r="F153" s="137"/>
      <c r="G153" s="137"/>
      <c r="H153" s="137"/>
      <c r="I153" s="151"/>
      <c r="J153" s="152"/>
      <c r="K153" s="152"/>
      <c r="L153" s="152"/>
      <c r="M153" s="153"/>
      <c r="N153" s="73">
        <f t="shared" si="3"/>
        <v>1.7896666208902994</v>
      </c>
      <c r="O153" s="141"/>
      <c r="AA153" s="19">
        <v>1.7896666208902994</v>
      </c>
      <c r="AB153" s="2"/>
    </row>
    <row r="154" spans="2:28" s="1" customFormat="1" ht="12" x14ac:dyDescent="0.2">
      <c r="B154" s="136" t="s">
        <v>51</v>
      </c>
      <c r="C154" s="137"/>
      <c r="D154" s="137"/>
      <c r="E154" s="137"/>
      <c r="F154" s="137"/>
      <c r="G154" s="137"/>
      <c r="H154" s="137"/>
      <c r="I154" s="151"/>
      <c r="J154" s="152"/>
      <c r="K154" s="152"/>
      <c r="L154" s="152"/>
      <c r="M154" s="153"/>
      <c r="N154" s="73">
        <f t="shared" si="3"/>
        <v>1.1106666564941405</v>
      </c>
      <c r="O154" s="141"/>
      <c r="AA154" s="19">
        <v>1.1106666564941405</v>
      </c>
      <c r="AB154" s="2"/>
    </row>
    <row r="155" spans="2:28" s="1" customFormat="1" ht="12" x14ac:dyDescent="0.2">
      <c r="B155" s="157" t="s">
        <v>52</v>
      </c>
      <c r="C155" s="120"/>
      <c r="D155" s="120"/>
      <c r="E155" s="120"/>
      <c r="F155" s="120"/>
      <c r="G155" s="120"/>
      <c r="H155" s="120"/>
      <c r="I155" s="151"/>
      <c r="J155" s="152"/>
      <c r="K155" s="152"/>
      <c r="L155" s="152"/>
      <c r="M155" s="153"/>
      <c r="N155" s="73">
        <f t="shared" si="3"/>
        <v>0.8023333231608073</v>
      </c>
      <c r="O155" s="141"/>
      <c r="AA155" s="19">
        <v>0.8023333231608073</v>
      </c>
      <c r="AB155" s="2"/>
    </row>
    <row r="156" spans="2:28" s="1" customFormat="1" ht="12" x14ac:dyDescent="0.2">
      <c r="B156" s="136" t="s">
        <v>53</v>
      </c>
      <c r="C156" s="137"/>
      <c r="D156" s="137"/>
      <c r="E156" s="137"/>
      <c r="F156" s="137"/>
      <c r="G156" s="137"/>
      <c r="H156" s="137"/>
      <c r="I156" s="151"/>
      <c r="J156" s="152"/>
      <c r="K156" s="152"/>
      <c r="L156" s="152"/>
      <c r="M156" s="153"/>
      <c r="N156" s="73">
        <f t="shared" si="3"/>
        <v>0.8023333231608073</v>
      </c>
      <c r="O156" s="141"/>
      <c r="AA156" s="19">
        <v>0.8023333231608073</v>
      </c>
      <c r="AB156" s="2"/>
    </row>
    <row r="157" spans="2:28" s="1" customFormat="1" ht="12" x14ac:dyDescent="0.2">
      <c r="B157" s="136" t="s">
        <v>54</v>
      </c>
      <c r="C157" s="137"/>
      <c r="D157" s="137"/>
      <c r="E157" s="137"/>
      <c r="F157" s="137"/>
      <c r="G157" s="137"/>
      <c r="H157" s="137"/>
      <c r="I157" s="151"/>
      <c r="J157" s="152"/>
      <c r="K157" s="152"/>
      <c r="L157" s="152"/>
      <c r="M157" s="153"/>
      <c r="N157" s="73">
        <f t="shared" si="3"/>
        <v>0.8023333231608073</v>
      </c>
      <c r="O157" s="141"/>
      <c r="AA157" s="19">
        <v>0.8023333231608073</v>
      </c>
      <c r="AB157" s="2"/>
    </row>
    <row r="158" spans="2:28" s="1" customFormat="1" ht="12" x14ac:dyDescent="0.2">
      <c r="B158" s="136" t="s">
        <v>55</v>
      </c>
      <c r="C158" s="137"/>
      <c r="D158" s="137"/>
      <c r="E158" s="137"/>
      <c r="F158" s="137"/>
      <c r="G158" s="137"/>
      <c r="H158" s="137"/>
      <c r="I158" s="151"/>
      <c r="J158" s="152"/>
      <c r="K158" s="152"/>
      <c r="L158" s="152"/>
      <c r="M158" s="153"/>
      <c r="N158" s="73">
        <f t="shared" si="3"/>
        <v>1.8203333536783852</v>
      </c>
      <c r="O158" s="141"/>
      <c r="AA158" s="19">
        <v>1.8203333536783854</v>
      </c>
      <c r="AB158" s="2"/>
    </row>
    <row r="159" spans="2:28" s="1" customFormat="1" ht="12.75" thickBot="1" x14ac:dyDescent="0.25">
      <c r="B159" s="122" t="s">
        <v>56</v>
      </c>
      <c r="C159" s="123"/>
      <c r="D159" s="123"/>
      <c r="E159" s="123"/>
      <c r="F159" s="123"/>
      <c r="G159" s="123"/>
      <c r="H159" s="123"/>
      <c r="I159" s="154"/>
      <c r="J159" s="155"/>
      <c r="K159" s="155"/>
      <c r="L159" s="155"/>
      <c r="M159" s="156"/>
      <c r="N159" s="127">
        <f t="shared" si="3"/>
        <v>0.8023333231608073</v>
      </c>
      <c r="O159" s="128"/>
      <c r="AA159" s="19">
        <v>0.8023333231608073</v>
      </c>
      <c r="AB159" s="2"/>
    </row>
    <row r="160" spans="2:28" s="1" customFormat="1" ht="14.45" customHeight="1" x14ac:dyDescent="0.2">
      <c r="B160" s="129" t="s">
        <v>47</v>
      </c>
      <c r="C160" s="130"/>
      <c r="D160" s="130"/>
      <c r="E160" s="130"/>
      <c r="F160" s="130"/>
      <c r="G160" s="130"/>
      <c r="H160" s="130"/>
      <c r="I160" s="131" t="s">
        <v>57</v>
      </c>
      <c r="J160" s="132"/>
      <c r="K160" s="132"/>
      <c r="L160" s="132"/>
      <c r="M160" s="133"/>
      <c r="N160" s="134">
        <f t="shared" si="3"/>
        <v>1.8513333638509115</v>
      </c>
      <c r="O160" s="135"/>
      <c r="AA160" s="19">
        <v>1.8513333638509115</v>
      </c>
      <c r="AB160" s="2"/>
    </row>
    <row r="161" spans="2:28" s="1" customFormat="1" ht="12" x14ac:dyDescent="0.2">
      <c r="B161" s="136" t="s">
        <v>53</v>
      </c>
      <c r="C161" s="137"/>
      <c r="D161" s="137"/>
      <c r="E161" s="137"/>
      <c r="F161" s="137"/>
      <c r="G161" s="137"/>
      <c r="H161" s="137"/>
      <c r="I161" s="138" t="s">
        <v>58</v>
      </c>
      <c r="J161" s="139"/>
      <c r="K161" s="139"/>
      <c r="L161" s="139"/>
      <c r="M161" s="140"/>
      <c r="N161" s="73">
        <f t="shared" si="3"/>
        <v>1.8513333638509115</v>
      </c>
      <c r="O161" s="141"/>
      <c r="AA161" s="19">
        <v>1.8513333638509115</v>
      </c>
      <c r="AB161" s="2"/>
    </row>
    <row r="162" spans="2:28" s="1" customFormat="1" ht="15" customHeight="1" thickBot="1" x14ac:dyDescent="0.25">
      <c r="B162" s="122" t="s">
        <v>56</v>
      </c>
      <c r="C162" s="123"/>
      <c r="D162" s="123"/>
      <c r="E162" s="123"/>
      <c r="F162" s="123"/>
      <c r="G162" s="123"/>
      <c r="H162" s="123"/>
      <c r="I162" s="124" t="s">
        <v>59</v>
      </c>
      <c r="J162" s="125"/>
      <c r="K162" s="125"/>
      <c r="L162" s="125"/>
      <c r="M162" s="126"/>
      <c r="N162" s="127">
        <f t="shared" si="3"/>
        <v>1.8513333638509115</v>
      </c>
      <c r="O162" s="128"/>
      <c r="AA162" s="19">
        <v>1.8513333638509115</v>
      </c>
      <c r="AB162" s="2"/>
    </row>
    <row r="163" spans="2:28" s="1" customFormat="1" ht="12" x14ac:dyDescent="0.2">
      <c r="AA163" s="2"/>
      <c r="AB163" s="2"/>
    </row>
    <row r="164" spans="2:28" s="1" customFormat="1" ht="12" x14ac:dyDescent="0.2">
      <c r="B164" s="110" t="s">
        <v>35</v>
      </c>
      <c r="C164" s="110"/>
      <c r="D164" s="110"/>
      <c r="E164" s="110"/>
      <c r="F164" s="110"/>
      <c r="G164" s="110"/>
      <c r="H164" s="110"/>
      <c r="I164" s="110"/>
      <c r="J164" s="110"/>
      <c r="K164" s="110"/>
      <c r="L164" s="110"/>
      <c r="M164" s="110"/>
      <c r="N164" s="110"/>
      <c r="O164" s="110"/>
      <c r="AA164" s="2"/>
      <c r="AB164" s="2"/>
    </row>
    <row r="165" spans="2:28" s="1" customFormat="1" ht="12" x14ac:dyDescent="0.2">
      <c r="B165" s="111" t="s">
        <v>7</v>
      </c>
      <c r="C165" s="111"/>
      <c r="D165" s="111"/>
      <c r="E165" s="111"/>
      <c r="F165" s="111"/>
      <c r="G165" s="111"/>
      <c r="H165" s="111"/>
      <c r="I165" s="111" t="s">
        <v>36</v>
      </c>
      <c r="J165" s="111"/>
      <c r="K165" s="111"/>
      <c r="L165" s="111"/>
      <c r="M165" s="111" t="s">
        <v>27</v>
      </c>
      <c r="N165" s="111"/>
      <c r="O165" s="111"/>
      <c r="AA165" s="2"/>
      <c r="AB165" s="2"/>
    </row>
    <row r="166" spans="2:28" s="1" customFormat="1" ht="12" x14ac:dyDescent="0.2">
      <c r="B166" s="104" t="s">
        <v>37</v>
      </c>
      <c r="C166" s="104"/>
      <c r="D166" s="104"/>
      <c r="E166" s="104"/>
      <c r="F166" s="104"/>
      <c r="G166" s="104"/>
      <c r="H166" s="104"/>
      <c r="I166" s="105" t="s">
        <v>38</v>
      </c>
      <c r="J166" s="105"/>
      <c r="K166" s="105"/>
      <c r="L166" s="105"/>
      <c r="M166" s="106">
        <f>AA166*((100-$Q$110)/100)</f>
        <v>4.2786666870117189</v>
      </c>
      <c r="N166" s="106"/>
      <c r="O166" s="106"/>
      <c r="AA166" s="11">
        <v>4.2786666870117189</v>
      </c>
      <c r="AB166" s="2"/>
    </row>
    <row r="167" spans="2:28" s="1" customFormat="1" ht="12" x14ac:dyDescent="0.2">
      <c r="B167" s="104" t="s">
        <v>37</v>
      </c>
      <c r="C167" s="104"/>
      <c r="D167" s="104"/>
      <c r="E167" s="104"/>
      <c r="F167" s="104"/>
      <c r="G167" s="104"/>
      <c r="H167" s="104"/>
      <c r="I167" s="105" t="s">
        <v>39</v>
      </c>
      <c r="J167" s="105"/>
      <c r="K167" s="105"/>
      <c r="L167" s="105"/>
      <c r="M167" s="106">
        <f>AA167*((100-$Q$110)/100)</f>
        <v>9.75433349609375</v>
      </c>
      <c r="N167" s="106"/>
      <c r="O167" s="106"/>
      <c r="AA167" s="11">
        <v>9.75433349609375</v>
      </c>
      <c r="AB167" s="2"/>
    </row>
    <row r="168" spans="2:28" s="1" customFormat="1" ht="12" x14ac:dyDescent="0.2">
      <c r="AA168" s="2"/>
      <c r="AB168" s="2"/>
    </row>
    <row r="169" spans="2:28" s="1" customFormat="1" ht="12" x14ac:dyDescent="0.2">
      <c r="AA169" s="2"/>
      <c r="AB169" s="2"/>
    </row>
    <row r="170" spans="2:28" s="1" customFormat="1" ht="12" x14ac:dyDescent="0.2">
      <c r="AA170" s="2"/>
      <c r="AB170" s="2"/>
    </row>
    <row r="171" spans="2:28" s="1" customFormat="1" ht="12" x14ac:dyDescent="0.2">
      <c r="AA171" s="2"/>
      <c r="AB171" s="2"/>
    </row>
    <row r="172" spans="2:28" s="1" customFormat="1" ht="12" x14ac:dyDescent="0.2">
      <c r="AA172" s="2"/>
      <c r="AB172" s="2"/>
    </row>
    <row r="173" spans="2:28" s="1" customFormat="1" ht="12" x14ac:dyDescent="0.2">
      <c r="AA173" s="2"/>
      <c r="AB173" s="2"/>
    </row>
    <row r="174" spans="2:28" s="1" customFormat="1" ht="12" x14ac:dyDescent="0.2">
      <c r="AA174" s="2"/>
      <c r="AB174" s="2"/>
    </row>
    <row r="175" spans="2:28" s="1" customFormat="1" ht="12" x14ac:dyDescent="0.2">
      <c r="AA175" s="2"/>
      <c r="AB175" s="2"/>
    </row>
    <row r="176" spans="2:28" s="1" customFormat="1" ht="12" x14ac:dyDescent="0.2">
      <c r="AA176" s="2"/>
      <c r="AB176" s="2"/>
    </row>
    <row r="177" spans="27:28" s="1" customFormat="1" ht="12" x14ac:dyDescent="0.2">
      <c r="AA177" s="2"/>
      <c r="AB177" s="2"/>
    </row>
    <row r="178" spans="27:28" s="1" customFormat="1" ht="12" x14ac:dyDescent="0.2">
      <c r="AA178" s="2"/>
      <c r="AB178" s="2"/>
    </row>
    <row r="179" spans="27:28" s="1" customFormat="1" ht="12" x14ac:dyDescent="0.2">
      <c r="AA179" s="2"/>
      <c r="AB179" s="2"/>
    </row>
    <row r="180" spans="27:28" s="1" customFormat="1" ht="12" x14ac:dyDescent="0.2">
      <c r="AA180" s="2"/>
      <c r="AB180" s="2"/>
    </row>
    <row r="181" spans="27:28" s="1" customFormat="1" ht="12" x14ac:dyDescent="0.2">
      <c r="AA181" s="2"/>
      <c r="AB181" s="2"/>
    </row>
    <row r="182" spans="27:28" s="1" customFormat="1" ht="12" x14ac:dyDescent="0.2">
      <c r="AA182" s="2"/>
      <c r="AB182" s="2"/>
    </row>
    <row r="183" spans="27:28" s="1" customFormat="1" ht="12" x14ac:dyDescent="0.2">
      <c r="AA183" s="2"/>
      <c r="AB183" s="2"/>
    </row>
    <row r="184" spans="27:28" s="1" customFormat="1" ht="12" x14ac:dyDescent="0.2">
      <c r="AA184" s="2"/>
      <c r="AB184" s="2"/>
    </row>
    <row r="185" spans="27:28" s="1" customFormat="1" ht="12" x14ac:dyDescent="0.2">
      <c r="AA185" s="2"/>
      <c r="AB185" s="2"/>
    </row>
    <row r="186" spans="27:28" s="1" customFormat="1" ht="12" x14ac:dyDescent="0.2">
      <c r="AA186" s="2"/>
      <c r="AB186" s="2"/>
    </row>
    <row r="187" spans="27:28" s="1" customFormat="1" ht="12" x14ac:dyDescent="0.2">
      <c r="AA187" s="2"/>
      <c r="AB187" s="2"/>
    </row>
    <row r="188" spans="27:28" s="1" customFormat="1" ht="12" x14ac:dyDescent="0.2">
      <c r="AA188" s="2"/>
      <c r="AB188" s="2"/>
    </row>
    <row r="189" spans="27:28" s="1" customFormat="1" ht="12" x14ac:dyDescent="0.2">
      <c r="AA189" s="2"/>
      <c r="AB189" s="2"/>
    </row>
    <row r="190" spans="27:28" s="1" customFormat="1" ht="12" x14ac:dyDescent="0.2">
      <c r="AA190" s="2"/>
      <c r="AB190" s="2"/>
    </row>
    <row r="191" spans="27:28" s="1" customFormat="1" ht="12" x14ac:dyDescent="0.2">
      <c r="AA191" s="2"/>
      <c r="AB191" s="2"/>
    </row>
    <row r="192" spans="27:28" s="1" customFormat="1" ht="12" x14ac:dyDescent="0.2">
      <c r="AA192" s="2"/>
      <c r="AB192" s="2"/>
    </row>
    <row r="193" spans="2:28" s="1" customFormat="1" ht="12" x14ac:dyDescent="0.2">
      <c r="AA193" s="2"/>
      <c r="AB193" s="2"/>
    </row>
    <row r="194" spans="2:28" s="1" customFormat="1" ht="12" x14ac:dyDescent="0.2">
      <c r="AA194" s="2"/>
      <c r="AB194" s="2"/>
    </row>
    <row r="195" spans="2:28" s="1" customFormat="1" ht="12" x14ac:dyDescent="0.2">
      <c r="AA195" s="2"/>
      <c r="AB195" s="2"/>
    </row>
    <row r="196" spans="2:28" s="1" customFormat="1" ht="12" x14ac:dyDescent="0.2">
      <c r="AA196" s="2"/>
      <c r="AB196" s="2"/>
    </row>
    <row r="197" spans="2:28" s="1" customFormat="1" ht="12" x14ac:dyDescent="0.2">
      <c r="AA197" s="2"/>
      <c r="AB197" s="2"/>
    </row>
    <row r="198" spans="2:28" s="1" customFormat="1" ht="12" x14ac:dyDescent="0.2">
      <c r="AA198" s="2"/>
      <c r="AB198" s="2"/>
    </row>
    <row r="199" spans="2:28" s="1" customFormat="1" ht="12" x14ac:dyDescent="0.2">
      <c r="AA199" s="2"/>
      <c r="AB199" s="2"/>
    </row>
    <row r="200" spans="2:28" s="1" customFormat="1" ht="12" customHeight="1" x14ac:dyDescent="0.2">
      <c r="B200" s="121" t="s">
        <v>135</v>
      </c>
      <c r="C200" s="121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AA200" s="2"/>
      <c r="AB200" s="2"/>
    </row>
    <row r="201" spans="2:28" s="1" customFormat="1" ht="12" customHeight="1" x14ac:dyDescent="0.2">
      <c r="B201" s="121"/>
      <c r="C201" s="121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AA201" s="2"/>
      <c r="AB201" s="2"/>
    </row>
    <row r="202" spans="2:28" s="1" customFormat="1" ht="12" x14ac:dyDescent="0.2">
      <c r="B202" s="121"/>
      <c r="C202" s="121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AA202" s="2"/>
      <c r="AB202" s="2"/>
    </row>
    <row r="203" spans="2:28" s="1" customFormat="1" ht="12" x14ac:dyDescent="0.2">
      <c r="B203" s="121"/>
      <c r="C203" s="121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AA203" s="2"/>
      <c r="AB203" s="2"/>
    </row>
    <row r="204" spans="2:28" s="1" customFormat="1" ht="12" x14ac:dyDescent="0.2">
      <c r="B204" s="121"/>
      <c r="C204" s="121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AA204" s="2"/>
      <c r="AB204" s="2"/>
    </row>
    <row r="205" spans="2:28" s="1" customFormat="1" ht="12" x14ac:dyDescent="0.2">
      <c r="AA205" s="2"/>
      <c r="AB205" s="2"/>
    </row>
    <row r="206" spans="2:28" s="1" customFormat="1" ht="12" customHeight="1" x14ac:dyDescent="0.2">
      <c r="B206" s="112" t="s">
        <v>60</v>
      </c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Q206" s="20" t="s">
        <v>10</v>
      </c>
      <c r="R206" s="21" t="s">
        <v>61</v>
      </c>
      <c r="AA206" s="2"/>
      <c r="AB206" s="2"/>
    </row>
    <row r="207" spans="2:28" s="1" customFormat="1" ht="14.45" customHeight="1" x14ac:dyDescent="0.2">
      <c r="B207" s="78" t="s">
        <v>2</v>
      </c>
      <c r="C207" s="78"/>
      <c r="D207" s="78"/>
      <c r="E207" s="78" t="s">
        <v>3</v>
      </c>
      <c r="F207" s="79" t="s">
        <v>4</v>
      </c>
      <c r="G207" s="79" t="s">
        <v>5</v>
      </c>
      <c r="H207" s="78" t="s">
        <v>7</v>
      </c>
      <c r="I207" s="78"/>
      <c r="J207" s="78"/>
      <c r="K207" s="78"/>
      <c r="L207" s="78"/>
      <c r="M207" s="78"/>
      <c r="N207" s="79" t="s">
        <v>8</v>
      </c>
      <c r="O207" s="79" t="s">
        <v>9</v>
      </c>
      <c r="Q207" s="20">
        <v>0</v>
      </c>
      <c r="R207" s="22">
        <v>3.4159999999999999</v>
      </c>
      <c r="AA207" s="2"/>
      <c r="AB207" s="2"/>
    </row>
    <row r="208" spans="2:28" s="1" customFormat="1" ht="12" x14ac:dyDescent="0.2">
      <c r="B208" s="78"/>
      <c r="C208" s="78"/>
      <c r="D208" s="78"/>
      <c r="E208" s="78"/>
      <c r="F208" s="79"/>
      <c r="G208" s="79"/>
      <c r="H208" s="78"/>
      <c r="I208" s="78"/>
      <c r="J208" s="78"/>
      <c r="K208" s="78"/>
      <c r="L208" s="78"/>
      <c r="M208" s="78"/>
      <c r="N208" s="79"/>
      <c r="O208" s="79"/>
      <c r="AA208" s="23"/>
      <c r="AB208" s="23"/>
    </row>
    <row r="209" spans="2:28" s="1" customFormat="1" ht="12" x14ac:dyDescent="0.2">
      <c r="B209" s="78"/>
      <c r="C209" s="78"/>
      <c r="D209" s="78"/>
      <c r="E209" s="78"/>
      <c r="F209" s="79"/>
      <c r="G209" s="79"/>
      <c r="H209" s="78"/>
      <c r="I209" s="78"/>
      <c r="J209" s="78"/>
      <c r="K209" s="78"/>
      <c r="L209" s="78"/>
      <c r="M209" s="78"/>
      <c r="N209" s="79"/>
      <c r="O209" s="79"/>
      <c r="AA209" s="26">
        <v>64.494999186197916</v>
      </c>
    </row>
    <row r="210" spans="2:28" s="1" customFormat="1" ht="14.45" customHeight="1" x14ac:dyDescent="0.2">
      <c r="B210" s="117" t="s">
        <v>151</v>
      </c>
      <c r="C210" s="117"/>
      <c r="D210" s="117"/>
      <c r="E210" s="24">
        <v>3.403</v>
      </c>
      <c r="F210" s="4" t="s">
        <v>62</v>
      </c>
      <c r="G210" s="24" t="s">
        <v>63</v>
      </c>
      <c r="H210" s="118" t="s">
        <v>64</v>
      </c>
      <c r="I210" s="118"/>
      <c r="J210" s="118"/>
      <c r="K210" s="118"/>
      <c r="L210" s="118"/>
      <c r="M210" s="118"/>
      <c r="N210" s="25">
        <f>(O210/E210)*((100-$Q$207)/100)</f>
        <v>29.047898912724065</v>
      </c>
      <c r="O210" s="192">
        <v>98.85</v>
      </c>
      <c r="AA210" s="26">
        <v>82.567333984374997</v>
      </c>
      <c r="AB210" s="26"/>
    </row>
    <row r="211" spans="2:28" s="1" customFormat="1" ht="14.45" customHeight="1" x14ac:dyDescent="0.2">
      <c r="B211" s="117" t="s">
        <v>151</v>
      </c>
      <c r="C211" s="117"/>
      <c r="D211" s="117"/>
      <c r="E211" s="24">
        <v>3.403</v>
      </c>
      <c r="F211" s="4" t="s">
        <v>62</v>
      </c>
      <c r="G211" s="24" t="s">
        <v>63</v>
      </c>
      <c r="H211" s="118" t="s">
        <v>65</v>
      </c>
      <c r="I211" s="118"/>
      <c r="J211" s="118"/>
      <c r="K211" s="118"/>
      <c r="L211" s="118"/>
      <c r="M211" s="118"/>
      <c r="N211" s="25">
        <f t="shared" ref="N211:N212" si="4">(O211/E211)*((100-$Q$207)/100)</f>
        <v>27.51983543931825</v>
      </c>
      <c r="O211" s="192">
        <v>93.65</v>
      </c>
      <c r="AA211" s="26">
        <v>77.07766927083334</v>
      </c>
      <c r="AB211" s="26"/>
    </row>
    <row r="212" spans="2:28" s="1" customFormat="1" ht="14.45" customHeight="1" x14ac:dyDescent="0.2">
      <c r="B212" s="117" t="s">
        <v>151</v>
      </c>
      <c r="C212" s="117"/>
      <c r="D212" s="117"/>
      <c r="E212" s="24">
        <v>3.403</v>
      </c>
      <c r="F212" s="4" t="s">
        <v>62</v>
      </c>
      <c r="G212" s="24" t="s">
        <v>63</v>
      </c>
      <c r="H212" s="118" t="s">
        <v>66</v>
      </c>
      <c r="I212" s="118"/>
      <c r="J212" s="118"/>
      <c r="K212" s="118"/>
      <c r="L212" s="118"/>
      <c r="M212" s="118"/>
      <c r="N212" s="25">
        <f t="shared" si="4"/>
        <v>32.718189832500734</v>
      </c>
      <c r="O212" s="192">
        <v>111.34</v>
      </c>
      <c r="AA212" s="26">
        <v>91.351334635416663</v>
      </c>
      <c r="AB212" s="26"/>
    </row>
    <row r="213" spans="2:28" s="1" customFormat="1" x14ac:dyDescent="0.25">
      <c r="B213" s="27"/>
      <c r="C213" s="27"/>
      <c r="D213" s="27"/>
      <c r="E213"/>
      <c r="F213"/>
      <c r="G213"/>
      <c r="H213"/>
      <c r="I213"/>
      <c r="J213"/>
      <c r="K213"/>
      <c r="L213"/>
      <c r="M213"/>
      <c r="N213"/>
      <c r="O213"/>
      <c r="AA213" s="26"/>
      <c r="AB213" s="26"/>
    </row>
    <row r="214" spans="2:28" s="1" customFormat="1" ht="12" x14ac:dyDescent="0.2">
      <c r="AA214" s="23"/>
      <c r="AB214" s="23"/>
    </row>
    <row r="215" spans="2:28" s="1" customFormat="1" ht="12" x14ac:dyDescent="0.2">
      <c r="Z215" s="1" t="s">
        <v>154</v>
      </c>
      <c r="AA215" s="2">
        <v>20.830332438151043</v>
      </c>
      <c r="AB215" s="2"/>
    </row>
    <row r="216" spans="2:28" s="1" customFormat="1" ht="12" x14ac:dyDescent="0.2">
      <c r="AA216" s="2">
        <v>26.667333984374999</v>
      </c>
      <c r="AB216" s="2"/>
    </row>
    <row r="217" spans="2:28" s="1" customFormat="1" ht="12" x14ac:dyDescent="0.2">
      <c r="AA217" s="2">
        <v>24.894333902994791</v>
      </c>
      <c r="AB217" s="2"/>
    </row>
    <row r="218" spans="2:28" s="1" customFormat="1" ht="12" x14ac:dyDescent="0.2">
      <c r="AA218" s="2">
        <v>29.50433349609375</v>
      </c>
      <c r="AB218" s="2"/>
    </row>
    <row r="219" spans="2:28" s="1" customFormat="1" ht="12" x14ac:dyDescent="0.2">
      <c r="AB219" s="2"/>
    </row>
    <row r="220" spans="2:28" s="1" customFormat="1" ht="12" x14ac:dyDescent="0.2">
      <c r="AA220" s="2"/>
      <c r="AB220" s="2"/>
    </row>
    <row r="221" spans="2:28" s="1" customFormat="1" ht="12" x14ac:dyDescent="0.2">
      <c r="AA221" s="2"/>
      <c r="AB221" s="2"/>
    </row>
    <row r="222" spans="2:28" s="1" customFormat="1" ht="12" x14ac:dyDescent="0.2">
      <c r="AA222" s="2"/>
      <c r="AB222" s="2"/>
    </row>
    <row r="223" spans="2:28" s="1" customFormat="1" ht="12" x14ac:dyDescent="0.2">
      <c r="AA223" s="2"/>
      <c r="AB223" s="2"/>
    </row>
    <row r="224" spans="2:28" s="1" customFormat="1" ht="12" x14ac:dyDescent="0.2">
      <c r="AA224" s="2"/>
      <c r="AB224" s="2"/>
    </row>
    <row r="225" spans="27:28" s="1" customFormat="1" ht="12" x14ac:dyDescent="0.2">
      <c r="AA225" s="2"/>
      <c r="AB225" s="2"/>
    </row>
    <row r="226" spans="27:28" s="1" customFormat="1" ht="12" x14ac:dyDescent="0.2">
      <c r="AA226" s="2"/>
      <c r="AB226" s="2"/>
    </row>
    <row r="227" spans="27:28" s="1" customFormat="1" ht="12" x14ac:dyDescent="0.2">
      <c r="AA227" s="2"/>
      <c r="AB227" s="2"/>
    </row>
    <row r="228" spans="27:28" s="1" customFormat="1" ht="12" x14ac:dyDescent="0.2">
      <c r="AA228" s="2"/>
      <c r="AB228" s="2"/>
    </row>
    <row r="229" spans="27:28" s="1" customFormat="1" ht="12" x14ac:dyDescent="0.2">
      <c r="AA229" s="2"/>
      <c r="AB229" s="2"/>
    </row>
    <row r="230" spans="27:28" s="1" customFormat="1" ht="12" x14ac:dyDescent="0.2">
      <c r="AA230" s="2"/>
      <c r="AB230" s="2"/>
    </row>
    <row r="231" spans="27:28" s="1" customFormat="1" ht="12" x14ac:dyDescent="0.2"/>
    <row r="232" spans="27:28" s="1" customFormat="1" ht="12" x14ac:dyDescent="0.2"/>
    <row r="233" spans="27:28" s="1" customFormat="1" ht="12" x14ac:dyDescent="0.2"/>
    <row r="234" spans="27:28" s="1" customFormat="1" ht="12" x14ac:dyDescent="0.2"/>
    <row r="235" spans="27:28" s="1" customFormat="1" ht="12" x14ac:dyDescent="0.2"/>
    <row r="236" spans="27:28" s="1" customFormat="1" ht="12" x14ac:dyDescent="0.2"/>
    <row r="237" spans="27:28" s="1" customFormat="1" ht="12" x14ac:dyDescent="0.2"/>
    <row r="238" spans="27:28" s="1" customFormat="1" ht="12" x14ac:dyDescent="0.2"/>
    <row r="239" spans="27:28" s="1" customFormat="1" ht="12" x14ac:dyDescent="0.2">
      <c r="AA239" s="2"/>
      <c r="AB239" s="2"/>
    </row>
    <row r="240" spans="27:28" s="1" customFormat="1" ht="12" x14ac:dyDescent="0.2">
      <c r="AA240" s="2"/>
      <c r="AB240" s="2"/>
    </row>
    <row r="241" spans="2:28" s="1" customFormat="1" ht="12" x14ac:dyDescent="0.2">
      <c r="AA241" s="2"/>
      <c r="AB241" s="2"/>
    </row>
    <row r="242" spans="2:28" s="1" customFormat="1" ht="12" x14ac:dyDescent="0.2">
      <c r="AA242" s="2"/>
      <c r="AB242" s="2"/>
    </row>
    <row r="243" spans="2:28" s="1" customFormat="1" ht="12" x14ac:dyDescent="0.2">
      <c r="AA243" s="2"/>
      <c r="AB243" s="2"/>
    </row>
    <row r="244" spans="2:28" s="1" customFormat="1" ht="12" x14ac:dyDescent="0.2">
      <c r="AA244" s="2"/>
      <c r="AB244" s="2"/>
    </row>
    <row r="245" spans="2:28" s="1" customFormat="1" ht="12" x14ac:dyDescent="0.2">
      <c r="AA245" s="2"/>
      <c r="AB245" s="2"/>
    </row>
    <row r="246" spans="2:28" s="1" customFormat="1" ht="12" x14ac:dyDescent="0.2">
      <c r="B246" s="112" t="s">
        <v>67</v>
      </c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AA246" s="26"/>
      <c r="AB246" s="2"/>
    </row>
    <row r="247" spans="2:28" s="1" customFormat="1" ht="12" x14ac:dyDescent="0.2">
      <c r="B247" s="78" t="s">
        <v>2</v>
      </c>
      <c r="C247" s="78"/>
      <c r="D247" s="78"/>
      <c r="E247" s="78" t="s">
        <v>3</v>
      </c>
      <c r="F247" s="79" t="s">
        <v>4</v>
      </c>
      <c r="G247" s="79" t="s">
        <v>5</v>
      </c>
      <c r="H247" s="78" t="s">
        <v>7</v>
      </c>
      <c r="I247" s="78"/>
      <c r="J247" s="78"/>
      <c r="K247" s="78"/>
      <c r="L247" s="78"/>
      <c r="M247" s="78"/>
      <c r="N247" s="79" t="s">
        <v>8</v>
      </c>
      <c r="O247" s="79" t="s">
        <v>9</v>
      </c>
      <c r="AA247" s="26">
        <v>106.942333984375</v>
      </c>
    </row>
    <row r="248" spans="2:28" s="1" customFormat="1" ht="12" x14ac:dyDescent="0.2">
      <c r="B248" s="78"/>
      <c r="C248" s="78"/>
      <c r="D248" s="78"/>
      <c r="E248" s="78"/>
      <c r="F248" s="79"/>
      <c r="G248" s="79"/>
      <c r="H248" s="78"/>
      <c r="I248" s="78"/>
      <c r="J248" s="78"/>
      <c r="K248" s="78"/>
      <c r="L248" s="78"/>
      <c r="M248" s="78"/>
      <c r="N248" s="79"/>
      <c r="O248" s="79"/>
      <c r="AA248" s="26">
        <v>101.45266927083334</v>
      </c>
    </row>
    <row r="249" spans="2:28" s="1" customFormat="1" ht="12" x14ac:dyDescent="0.2">
      <c r="B249" s="78"/>
      <c r="C249" s="78"/>
      <c r="D249" s="78"/>
      <c r="E249" s="78"/>
      <c r="F249" s="79"/>
      <c r="G249" s="79"/>
      <c r="H249" s="78"/>
      <c r="I249" s="78"/>
      <c r="J249" s="78"/>
      <c r="K249" s="78"/>
      <c r="L249" s="78"/>
      <c r="M249" s="78"/>
      <c r="N249" s="79"/>
      <c r="O249" s="79"/>
      <c r="AA249" s="26">
        <v>120.11800130208333</v>
      </c>
    </row>
    <row r="250" spans="2:28" s="1" customFormat="1" ht="12" x14ac:dyDescent="0.2">
      <c r="B250" s="117" t="s">
        <v>68</v>
      </c>
      <c r="C250" s="117"/>
      <c r="D250" s="117"/>
      <c r="E250" s="24">
        <v>3.403</v>
      </c>
      <c r="F250" s="4" t="s">
        <v>62</v>
      </c>
      <c r="G250" s="24" t="s">
        <v>69</v>
      </c>
      <c r="H250" s="118" t="s">
        <v>70</v>
      </c>
      <c r="I250" s="118"/>
      <c r="J250" s="118"/>
      <c r="K250" s="118"/>
      <c r="L250" s="118"/>
      <c r="M250" s="118"/>
      <c r="N250" s="25">
        <f>(O250/E250)*((100-$Q$207)/100)</f>
        <v>17.53158977372906</v>
      </c>
      <c r="O250" s="192">
        <v>59.66</v>
      </c>
      <c r="Z250" s="1" t="s">
        <v>154</v>
      </c>
      <c r="AA250" s="2">
        <v>34.539998372395836</v>
      </c>
    </row>
    <row r="251" spans="2:28" s="1" customFormat="1" ht="12" x14ac:dyDescent="0.2">
      <c r="B251" s="117" t="s">
        <v>68</v>
      </c>
      <c r="C251" s="117"/>
      <c r="D251" s="117"/>
      <c r="E251" s="24">
        <v>3.403</v>
      </c>
      <c r="F251" s="4" t="s">
        <v>62</v>
      </c>
      <c r="G251" s="24" t="s">
        <v>63</v>
      </c>
      <c r="H251" s="118" t="s">
        <v>64</v>
      </c>
      <c r="I251" s="118"/>
      <c r="J251" s="118"/>
      <c r="K251" s="118"/>
      <c r="L251" s="118"/>
      <c r="M251" s="118"/>
      <c r="N251" s="25">
        <f t="shared" ref="N251:N252" si="5">(O251/E251)*((100-$Q$207)/100)</f>
        <v>22.627093740816925</v>
      </c>
      <c r="O251" s="192">
        <v>77</v>
      </c>
      <c r="AA251" s="2">
        <v>32.767000325520833</v>
      </c>
    </row>
    <row r="252" spans="2:28" s="1" customFormat="1" ht="12" x14ac:dyDescent="0.2">
      <c r="B252" s="117" t="s">
        <v>68</v>
      </c>
      <c r="C252" s="117"/>
      <c r="D252" s="117"/>
      <c r="E252" s="24">
        <v>3.403</v>
      </c>
      <c r="F252" s="4" t="s">
        <v>62</v>
      </c>
      <c r="G252" s="24" t="s">
        <v>63</v>
      </c>
      <c r="H252" s="118" t="s">
        <v>65</v>
      </c>
      <c r="I252" s="118"/>
      <c r="J252" s="118"/>
      <c r="K252" s="118"/>
      <c r="L252" s="118"/>
      <c r="M252" s="118"/>
      <c r="N252" s="25">
        <f t="shared" si="5"/>
        <v>21.099030267411106</v>
      </c>
      <c r="O252" s="192">
        <v>71.8</v>
      </c>
      <c r="AA252" s="2">
        <v>38.79533284505208</v>
      </c>
    </row>
    <row r="253" spans="2:28" s="1" customFormat="1" ht="12" x14ac:dyDescent="0.2">
      <c r="B253" s="117" t="s">
        <v>68</v>
      </c>
      <c r="C253" s="117"/>
      <c r="D253" s="117"/>
      <c r="E253" s="24">
        <v>3.403</v>
      </c>
      <c r="F253" s="4" t="s">
        <v>62</v>
      </c>
      <c r="G253" s="24" t="s">
        <v>63</v>
      </c>
      <c r="H253" s="118" t="s">
        <v>66</v>
      </c>
      <c r="I253" s="118"/>
      <c r="J253" s="118"/>
      <c r="K253" s="118"/>
      <c r="L253" s="118"/>
      <c r="M253" s="118"/>
      <c r="N253" s="25">
        <f>(O253/E253)*((100-$Q$207)/100)</f>
        <v>25.071995298266234</v>
      </c>
      <c r="O253" s="192">
        <v>85.32</v>
      </c>
    </row>
    <row r="254" spans="2:28" s="1" customFormat="1" ht="12" x14ac:dyDescent="0.2"/>
    <row r="255" spans="2:28" s="1" customFormat="1" ht="12" x14ac:dyDescent="0.2">
      <c r="B255" s="110" t="s">
        <v>71</v>
      </c>
      <c r="C255" s="110"/>
      <c r="D255" s="110"/>
      <c r="E255" s="110"/>
      <c r="F255" s="110"/>
      <c r="G255" s="110"/>
      <c r="H255" s="110"/>
      <c r="I255" s="110"/>
      <c r="J255" s="110"/>
      <c r="K255" s="110"/>
      <c r="L255" s="110"/>
      <c r="M255" s="110"/>
      <c r="N255" s="110"/>
      <c r="O255" s="110"/>
      <c r="AB255" s="2"/>
    </row>
    <row r="256" spans="2:28" s="1" customFormat="1" ht="12" x14ac:dyDescent="0.2">
      <c r="B256" s="111" t="s">
        <v>7</v>
      </c>
      <c r="C256" s="111"/>
      <c r="D256" s="111"/>
      <c r="E256" s="111"/>
      <c r="F256" s="111"/>
      <c r="G256" s="111"/>
      <c r="H256" s="111"/>
      <c r="I256" s="111" t="s">
        <v>36</v>
      </c>
      <c r="J256" s="111"/>
      <c r="K256" s="111"/>
      <c r="L256" s="111"/>
      <c r="M256" s="111" t="s">
        <v>27</v>
      </c>
      <c r="N256" s="111"/>
      <c r="O256" s="111"/>
      <c r="AA256" s="2"/>
      <c r="AB256" s="2"/>
    </row>
    <row r="257" spans="2:28" s="1" customFormat="1" ht="12" x14ac:dyDescent="0.2">
      <c r="B257" s="104" t="s">
        <v>72</v>
      </c>
      <c r="C257" s="104"/>
      <c r="D257" s="104"/>
      <c r="E257" s="104"/>
      <c r="F257" s="104"/>
      <c r="G257" s="104"/>
      <c r="H257" s="104"/>
      <c r="I257" s="105" t="s">
        <v>73</v>
      </c>
      <c r="J257" s="105"/>
      <c r="K257" s="105"/>
      <c r="L257" s="105"/>
      <c r="M257" s="106">
        <f>AA257*((100-$Q$207)/100)</f>
        <v>0.73199996948242185</v>
      </c>
      <c r="N257" s="106"/>
      <c r="O257" s="106"/>
      <c r="AA257" s="11">
        <v>0.73199996948242185</v>
      </c>
      <c r="AB257" s="2"/>
    </row>
    <row r="258" spans="2:28" s="1" customFormat="1" ht="12" customHeight="1" x14ac:dyDescent="0.2">
      <c r="B258" s="119" t="s">
        <v>74</v>
      </c>
      <c r="C258" s="119"/>
      <c r="D258" s="119"/>
      <c r="E258" s="119"/>
      <c r="F258" s="119"/>
      <c r="G258" s="119"/>
      <c r="H258" s="119"/>
      <c r="I258" s="105"/>
      <c r="J258" s="105"/>
      <c r="K258" s="105"/>
      <c r="L258" s="105"/>
      <c r="M258" s="106">
        <f t="shared" ref="M258:M261" si="6">AA258*((100-$Q$207)/100)</f>
        <v>0.39500001271565754</v>
      </c>
      <c r="N258" s="106"/>
      <c r="O258" s="106"/>
      <c r="AA258" s="11">
        <v>0.39500001271565754</v>
      </c>
      <c r="AB258" s="2"/>
    </row>
    <row r="259" spans="2:28" s="1" customFormat="1" ht="12" x14ac:dyDescent="0.2">
      <c r="B259" s="120" t="s">
        <v>75</v>
      </c>
      <c r="C259" s="120"/>
      <c r="D259" s="120"/>
      <c r="E259" s="120"/>
      <c r="F259" s="120"/>
      <c r="G259" s="120"/>
      <c r="H259" s="120"/>
      <c r="I259" s="105"/>
      <c r="J259" s="105"/>
      <c r="K259" s="105"/>
      <c r="L259" s="105"/>
      <c r="M259" s="106">
        <v>1.08</v>
      </c>
      <c r="N259" s="106"/>
      <c r="O259" s="106"/>
      <c r="AA259" s="11">
        <v>1.0046666463216145</v>
      </c>
      <c r="AB259" s="2"/>
    </row>
    <row r="260" spans="2:28" s="1" customFormat="1" ht="12" x14ac:dyDescent="0.2">
      <c r="B260" s="104" t="s">
        <v>76</v>
      </c>
      <c r="C260" s="104"/>
      <c r="D260" s="104"/>
      <c r="E260" s="104"/>
      <c r="F260" s="104"/>
      <c r="G260" s="104"/>
      <c r="H260" s="104"/>
      <c r="I260" s="105" t="s">
        <v>77</v>
      </c>
      <c r="J260" s="105"/>
      <c r="K260" s="105"/>
      <c r="L260" s="105"/>
      <c r="M260" s="106">
        <v>3</v>
      </c>
      <c r="N260" s="106"/>
      <c r="O260" s="106"/>
      <c r="AA260" s="11">
        <v>2.8033032735188801</v>
      </c>
      <c r="AB260" s="2"/>
    </row>
    <row r="261" spans="2:28" s="1" customFormat="1" ht="12" x14ac:dyDescent="0.2">
      <c r="B261" s="104" t="s">
        <v>72</v>
      </c>
      <c r="C261" s="104"/>
      <c r="D261" s="104"/>
      <c r="E261" s="104"/>
      <c r="F261" s="104"/>
      <c r="G261" s="104"/>
      <c r="H261" s="104"/>
      <c r="I261" s="105" t="s">
        <v>78</v>
      </c>
      <c r="J261" s="105"/>
      <c r="K261" s="105"/>
      <c r="L261" s="105"/>
      <c r="M261" s="106">
        <f t="shared" si="6"/>
        <v>1.3716667175292969</v>
      </c>
      <c r="N261" s="106"/>
      <c r="O261" s="106"/>
      <c r="AA261" s="11">
        <v>1.3716667175292969</v>
      </c>
      <c r="AB261" s="2"/>
    </row>
    <row r="262" spans="2:28" s="1" customFormat="1" ht="12" x14ac:dyDescent="0.2">
      <c r="AA262" s="2"/>
      <c r="AB262" s="2"/>
    </row>
    <row r="263" spans="2:28" s="1" customFormat="1" ht="12" x14ac:dyDescent="0.2">
      <c r="AA263" s="2"/>
      <c r="AB263" s="2"/>
    </row>
    <row r="264" spans="2:28" s="1" customFormat="1" ht="12" x14ac:dyDescent="0.2">
      <c r="B264" s="110" t="s">
        <v>79</v>
      </c>
      <c r="C264" s="110"/>
      <c r="D264" s="110"/>
      <c r="E264" s="110"/>
      <c r="F264" s="110"/>
      <c r="G264" s="110"/>
      <c r="H264" s="110"/>
      <c r="I264" s="110"/>
      <c r="J264" s="110"/>
      <c r="K264" s="110"/>
      <c r="L264" s="110"/>
      <c r="M264" s="110"/>
      <c r="N264" s="110"/>
      <c r="O264" s="110"/>
      <c r="AA264" s="2"/>
      <c r="AB264" s="2"/>
    </row>
    <row r="265" spans="2:28" s="1" customFormat="1" ht="12" x14ac:dyDescent="0.2">
      <c r="B265" s="111" t="s">
        <v>7</v>
      </c>
      <c r="C265" s="111"/>
      <c r="D265" s="111"/>
      <c r="E265" s="111"/>
      <c r="F265" s="111"/>
      <c r="G265" s="111"/>
      <c r="H265" s="111"/>
      <c r="I265" s="111" t="s">
        <v>36</v>
      </c>
      <c r="J265" s="111"/>
      <c r="K265" s="111"/>
      <c r="L265" s="111"/>
      <c r="M265" s="111" t="s">
        <v>27</v>
      </c>
      <c r="N265" s="111"/>
      <c r="O265" s="111"/>
      <c r="AA265" s="2"/>
      <c r="AB265" s="2"/>
    </row>
    <row r="266" spans="2:28" s="1" customFormat="1" ht="12" customHeight="1" x14ac:dyDescent="0.2">
      <c r="B266" s="104" t="s">
        <v>37</v>
      </c>
      <c r="C266" s="104"/>
      <c r="D266" s="104"/>
      <c r="E266" s="104"/>
      <c r="F266" s="104"/>
      <c r="G266" s="104"/>
      <c r="H266" s="104"/>
      <c r="I266" s="105" t="s">
        <v>73</v>
      </c>
      <c r="J266" s="105"/>
      <c r="K266" s="105"/>
      <c r="L266" s="105"/>
      <c r="M266" s="106">
        <f>AA266*((100-$Q$207)/100)</f>
        <v>4.2786666870117189</v>
      </c>
      <c r="N266" s="106"/>
      <c r="O266" s="106"/>
      <c r="AA266" s="11">
        <v>4.2786666870117189</v>
      </c>
      <c r="AB266" s="2"/>
    </row>
    <row r="267" spans="2:28" s="1" customFormat="1" ht="12" customHeight="1" x14ac:dyDescent="0.2">
      <c r="B267" s="104" t="s">
        <v>37</v>
      </c>
      <c r="C267" s="104"/>
      <c r="D267" s="104"/>
      <c r="E267" s="104"/>
      <c r="F267" s="104"/>
      <c r="G267" s="104"/>
      <c r="H267" s="104"/>
      <c r="I267" s="105" t="s">
        <v>80</v>
      </c>
      <c r="J267" s="105"/>
      <c r="K267" s="105"/>
      <c r="L267" s="105"/>
      <c r="M267" s="106">
        <f>AA267*((100-$Q$207)/100)</f>
        <v>9.75433349609375</v>
      </c>
      <c r="N267" s="106"/>
      <c r="O267" s="106"/>
      <c r="AA267" s="11">
        <v>9.75433349609375</v>
      </c>
      <c r="AB267" s="2"/>
    </row>
    <row r="268" spans="2:28" s="1" customFormat="1" ht="12" x14ac:dyDescent="0.2">
      <c r="AA268" s="2"/>
      <c r="AB268" s="2"/>
    </row>
    <row r="269" spans="2:28" s="1" customFormat="1" ht="12" x14ac:dyDescent="0.2">
      <c r="AA269" s="2"/>
      <c r="AB269" s="2"/>
    </row>
    <row r="270" spans="2:28" s="1" customFormat="1" ht="12" x14ac:dyDescent="0.2">
      <c r="AA270" s="2"/>
      <c r="AB270" s="2"/>
    </row>
    <row r="271" spans="2:28" s="1" customFormat="1" ht="12" x14ac:dyDescent="0.2">
      <c r="AA271" s="2"/>
      <c r="AB271" s="2"/>
    </row>
    <row r="272" spans="2:28" s="1" customFormat="1" ht="12" x14ac:dyDescent="0.2">
      <c r="AA272" s="2"/>
      <c r="AB272" s="2"/>
    </row>
    <row r="273" spans="27:28" s="1" customFormat="1" ht="12" x14ac:dyDescent="0.2">
      <c r="AA273" s="2"/>
      <c r="AB273" s="2"/>
    </row>
    <row r="274" spans="27:28" s="1" customFormat="1" ht="12" x14ac:dyDescent="0.2">
      <c r="AA274" s="2"/>
      <c r="AB274" s="2"/>
    </row>
    <row r="275" spans="27:28" s="1" customFormat="1" ht="12" x14ac:dyDescent="0.2">
      <c r="AA275" s="2"/>
      <c r="AB275" s="2"/>
    </row>
    <row r="276" spans="27:28" s="1" customFormat="1" ht="12" x14ac:dyDescent="0.2">
      <c r="AA276" s="2"/>
      <c r="AB276" s="2"/>
    </row>
    <row r="277" spans="27:28" s="1" customFormat="1" ht="12" x14ac:dyDescent="0.2">
      <c r="AA277" s="2"/>
      <c r="AB277" s="2"/>
    </row>
    <row r="278" spans="27:28" s="1" customFormat="1" ht="12" x14ac:dyDescent="0.2">
      <c r="AA278" s="2"/>
      <c r="AB278" s="2"/>
    </row>
    <row r="279" spans="27:28" s="1" customFormat="1" ht="12" x14ac:dyDescent="0.2">
      <c r="AA279" s="2"/>
      <c r="AB279" s="2"/>
    </row>
    <row r="280" spans="27:28" s="1" customFormat="1" ht="12" x14ac:dyDescent="0.2">
      <c r="AA280" s="2"/>
      <c r="AB280" s="2"/>
    </row>
    <row r="281" spans="27:28" s="1" customFormat="1" ht="12" x14ac:dyDescent="0.2">
      <c r="AA281" s="2"/>
      <c r="AB281" s="2"/>
    </row>
    <row r="282" spans="27:28" s="1" customFormat="1" ht="12" x14ac:dyDescent="0.2">
      <c r="AA282" s="2"/>
      <c r="AB282" s="2"/>
    </row>
    <row r="283" spans="27:28" s="1" customFormat="1" ht="12" x14ac:dyDescent="0.2">
      <c r="AA283" s="2"/>
      <c r="AB283" s="2"/>
    </row>
    <row r="284" spans="27:28" s="1" customFormat="1" ht="12" x14ac:dyDescent="0.2">
      <c r="AA284" s="2"/>
      <c r="AB284" s="2"/>
    </row>
    <row r="285" spans="27:28" s="1" customFormat="1" ht="12" x14ac:dyDescent="0.2">
      <c r="AA285" s="2"/>
      <c r="AB285" s="2"/>
    </row>
    <row r="286" spans="27:28" s="1" customFormat="1" ht="12" x14ac:dyDescent="0.2">
      <c r="AA286" s="2"/>
      <c r="AB286" s="2"/>
    </row>
    <row r="287" spans="27:28" s="1" customFormat="1" ht="12" x14ac:dyDescent="0.2">
      <c r="AA287" s="2"/>
      <c r="AB287" s="2"/>
    </row>
    <row r="288" spans="27:28" s="1" customFormat="1" ht="12" x14ac:dyDescent="0.2">
      <c r="AA288" s="2"/>
      <c r="AB288" s="2"/>
    </row>
    <row r="289" spans="2:28" s="1" customFormat="1" ht="12" x14ac:dyDescent="0.2">
      <c r="AA289" s="2"/>
      <c r="AB289" s="2"/>
    </row>
    <row r="290" spans="2:28" s="1" customFormat="1" ht="12" x14ac:dyDescent="0.2">
      <c r="AA290" s="2"/>
      <c r="AB290" s="2"/>
    </row>
    <row r="291" spans="2:28" s="1" customFormat="1" ht="12" x14ac:dyDescent="0.2">
      <c r="AA291" s="2"/>
      <c r="AB291" s="2"/>
    </row>
    <row r="292" spans="2:28" s="1" customFormat="1" ht="12" x14ac:dyDescent="0.2">
      <c r="AA292" s="2"/>
      <c r="AB292" s="2"/>
    </row>
    <row r="293" spans="2:28" s="1" customFormat="1" ht="14.45" customHeight="1" x14ac:dyDescent="0.2">
      <c r="B293" s="101" t="s">
        <v>81</v>
      </c>
      <c r="C293" s="101"/>
      <c r="D293" s="101"/>
      <c r="E293" s="10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AA293" s="2"/>
      <c r="AB293" s="2"/>
    </row>
    <row r="294" spans="2:28" s="1" customFormat="1" ht="12" x14ac:dyDescent="0.2">
      <c r="B294" s="101"/>
      <c r="C294" s="101"/>
      <c r="D294" s="101"/>
      <c r="E294" s="10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AA294" s="2"/>
      <c r="AB294" s="2"/>
    </row>
    <row r="295" spans="2:28" s="1" customFormat="1" ht="12" x14ac:dyDescent="0.2">
      <c r="B295" s="101"/>
      <c r="C295" s="101"/>
      <c r="D295" s="101"/>
      <c r="E295" s="10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AA295" s="2"/>
      <c r="AB295" s="2"/>
    </row>
    <row r="296" spans="2:28" s="1" customFormat="1" ht="12" x14ac:dyDescent="0.2">
      <c r="B296" s="112" t="s">
        <v>82</v>
      </c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AA296" s="2"/>
      <c r="AB296" s="2"/>
    </row>
    <row r="297" spans="2:28" s="1" customFormat="1" ht="12" customHeight="1" x14ac:dyDescent="0.2">
      <c r="B297" s="78" t="s">
        <v>2</v>
      </c>
      <c r="C297" s="78"/>
      <c r="D297" s="78"/>
      <c r="E297" s="78" t="s">
        <v>3</v>
      </c>
      <c r="F297" s="79" t="s">
        <v>4</v>
      </c>
      <c r="G297" s="79" t="s">
        <v>5</v>
      </c>
      <c r="H297" s="78" t="s">
        <v>7</v>
      </c>
      <c r="I297" s="78"/>
      <c r="J297" s="78"/>
      <c r="K297" s="78"/>
      <c r="L297" s="78"/>
      <c r="M297" s="78"/>
      <c r="N297" s="79" t="s">
        <v>8</v>
      </c>
      <c r="O297" s="79" t="s">
        <v>9</v>
      </c>
      <c r="AA297" s="2"/>
      <c r="AB297" s="2"/>
    </row>
    <row r="298" spans="2:28" s="1" customFormat="1" ht="15" customHeight="1" x14ac:dyDescent="0.2">
      <c r="B298" s="78"/>
      <c r="C298" s="78"/>
      <c r="D298" s="78"/>
      <c r="E298" s="78"/>
      <c r="F298" s="79"/>
      <c r="G298" s="79"/>
      <c r="H298" s="78"/>
      <c r="I298" s="78"/>
      <c r="J298" s="78"/>
      <c r="K298" s="78"/>
      <c r="L298" s="78"/>
      <c r="M298" s="78"/>
      <c r="N298" s="79"/>
      <c r="O298" s="79"/>
      <c r="Q298" s="20" t="s">
        <v>10</v>
      </c>
      <c r="R298" s="21" t="s">
        <v>61</v>
      </c>
      <c r="AA298" s="2"/>
      <c r="AB298" s="2"/>
    </row>
    <row r="299" spans="2:28" s="1" customFormat="1" ht="12" x14ac:dyDescent="0.2">
      <c r="B299" s="78"/>
      <c r="C299" s="78"/>
      <c r="D299" s="78"/>
      <c r="E299" s="78"/>
      <c r="F299" s="79"/>
      <c r="G299" s="79"/>
      <c r="H299" s="78"/>
      <c r="I299" s="78"/>
      <c r="J299" s="78"/>
      <c r="K299" s="78"/>
      <c r="L299" s="78"/>
      <c r="M299" s="78"/>
      <c r="N299" s="79"/>
      <c r="O299" s="79"/>
      <c r="Q299" s="20">
        <v>0</v>
      </c>
      <c r="R299" s="22">
        <v>3.4159999999999999</v>
      </c>
      <c r="AA299" s="2"/>
      <c r="AB299" s="2"/>
    </row>
    <row r="300" spans="2:28" s="1" customFormat="1" ht="14.45" customHeight="1" x14ac:dyDescent="0.2">
      <c r="B300" s="114" t="s">
        <v>83</v>
      </c>
      <c r="C300" s="114"/>
      <c r="D300" s="114"/>
      <c r="E300" s="4">
        <v>3.36</v>
      </c>
      <c r="F300" s="4" t="s">
        <v>62</v>
      </c>
      <c r="G300" s="4">
        <v>1</v>
      </c>
      <c r="H300" s="115" t="s">
        <v>84</v>
      </c>
      <c r="I300" s="115"/>
      <c r="J300" s="115"/>
      <c r="K300" s="115"/>
      <c r="L300" s="115"/>
      <c r="M300" s="115"/>
      <c r="N300" s="28">
        <f>(O300/E300)*((100-$Q$299)/100)</f>
        <v>57.070438445560526</v>
      </c>
      <c r="O300" s="29">
        <f>AA301*(100-$Q$299)/100</f>
        <v>191.75667317708337</v>
      </c>
      <c r="Q300" s="20"/>
      <c r="R300" s="22"/>
      <c r="AA300" s="23"/>
    </row>
    <row r="301" spans="2:28" s="1" customFormat="1" ht="12" x14ac:dyDescent="0.2">
      <c r="B301" s="113" t="s">
        <v>85</v>
      </c>
      <c r="C301" s="113"/>
      <c r="D301" s="113"/>
      <c r="E301" s="4">
        <v>3.36</v>
      </c>
      <c r="F301" s="4" t="s">
        <v>62</v>
      </c>
      <c r="G301" s="4">
        <v>1</v>
      </c>
      <c r="H301" s="114" t="s">
        <v>86</v>
      </c>
      <c r="I301" s="114"/>
      <c r="J301" s="114"/>
      <c r="K301" s="114"/>
      <c r="L301" s="114"/>
      <c r="M301" s="114"/>
      <c r="N301" s="28">
        <f t="shared" ref="N301:N307" si="7">(O301/E301)*((100-$Q$299)/100)</f>
        <v>59.990277971540188</v>
      </c>
      <c r="O301" s="29">
        <f t="shared" ref="O301:O307" si="8">AA302*(100-$Q$299)/100</f>
        <v>201.56733398437501</v>
      </c>
      <c r="AA301" s="8">
        <v>191.75667317708334</v>
      </c>
      <c r="AB301" s="2"/>
    </row>
    <row r="302" spans="2:28" s="1" customFormat="1" ht="12" x14ac:dyDescent="0.2">
      <c r="B302" s="114" t="s">
        <v>83</v>
      </c>
      <c r="C302" s="114"/>
      <c r="D302" s="114"/>
      <c r="E302" s="4">
        <v>3.36</v>
      </c>
      <c r="F302" s="4" t="s">
        <v>62</v>
      </c>
      <c r="G302" s="4">
        <v>1</v>
      </c>
      <c r="H302" s="115" t="s">
        <v>87</v>
      </c>
      <c r="I302" s="115"/>
      <c r="J302" s="115"/>
      <c r="K302" s="115"/>
      <c r="L302" s="115"/>
      <c r="M302" s="115"/>
      <c r="N302" s="62">
        <f t="shared" si="7"/>
        <v>39.37410627092634</v>
      </c>
      <c r="O302" s="61">
        <f t="shared" si="8"/>
        <v>132.2969970703125</v>
      </c>
      <c r="AA302" s="8">
        <v>201.56733398437501</v>
      </c>
      <c r="AB302" s="2"/>
    </row>
    <row r="303" spans="2:28" s="1" customFormat="1" ht="14.45" customHeight="1" x14ac:dyDescent="0.2">
      <c r="B303" s="113" t="s">
        <v>85</v>
      </c>
      <c r="C303" s="113"/>
      <c r="D303" s="113"/>
      <c r="E303" s="4">
        <v>3.36</v>
      </c>
      <c r="F303" s="4" t="s">
        <v>62</v>
      </c>
      <c r="G303" s="4">
        <v>1</v>
      </c>
      <c r="H303" s="114" t="s">
        <v>88</v>
      </c>
      <c r="I303" s="114"/>
      <c r="J303" s="114"/>
      <c r="K303" s="114"/>
      <c r="L303" s="114"/>
      <c r="M303" s="114"/>
      <c r="N303" s="62">
        <f t="shared" si="7"/>
        <v>41.807343013702877</v>
      </c>
      <c r="O303" s="61">
        <f t="shared" si="8"/>
        <v>140.47267252604166</v>
      </c>
      <c r="AA303" s="10">
        <v>132.2969970703125</v>
      </c>
      <c r="AB303" s="2"/>
    </row>
    <row r="304" spans="2:28" s="1" customFormat="1" ht="12" x14ac:dyDescent="0.2">
      <c r="B304" s="114" t="s">
        <v>83</v>
      </c>
      <c r="C304" s="114"/>
      <c r="D304" s="114"/>
      <c r="E304" s="4">
        <v>3.36</v>
      </c>
      <c r="F304" s="4" t="s">
        <v>62</v>
      </c>
      <c r="G304" s="4">
        <v>1</v>
      </c>
      <c r="H304" s="115" t="s">
        <v>89</v>
      </c>
      <c r="I304" s="115"/>
      <c r="J304" s="115"/>
      <c r="K304" s="115"/>
      <c r="L304" s="115"/>
      <c r="M304" s="115"/>
      <c r="N304" s="62">
        <v>40.08</v>
      </c>
      <c r="O304" s="61">
        <v>134.68</v>
      </c>
      <c r="AA304" s="10">
        <v>140.47267252604166</v>
      </c>
      <c r="AB304" s="2"/>
    </row>
    <row r="305" spans="1:28" s="1" customFormat="1" ht="12" x14ac:dyDescent="0.2">
      <c r="B305" s="113" t="s">
        <v>85</v>
      </c>
      <c r="C305" s="113"/>
      <c r="D305" s="113"/>
      <c r="E305" s="4">
        <v>3.36</v>
      </c>
      <c r="F305" s="4" t="s">
        <v>62</v>
      </c>
      <c r="G305" s="4">
        <v>1</v>
      </c>
      <c r="H305" s="114" t="s">
        <v>90</v>
      </c>
      <c r="I305" s="114"/>
      <c r="J305" s="114"/>
      <c r="K305" s="114"/>
      <c r="L305" s="114"/>
      <c r="M305" s="114"/>
      <c r="N305" s="62">
        <f t="shared" si="7"/>
        <v>40.878373403397816</v>
      </c>
      <c r="O305" s="61">
        <f t="shared" si="8"/>
        <v>137.35133463541666</v>
      </c>
      <c r="AA305" s="30">
        <v>129.32433268229167</v>
      </c>
      <c r="AB305" s="2"/>
    </row>
    <row r="306" spans="1:28" s="1" customFormat="1" ht="14.45" customHeight="1" x14ac:dyDescent="0.2">
      <c r="B306" s="114" t="s">
        <v>83</v>
      </c>
      <c r="C306" s="114"/>
      <c r="D306" s="114"/>
      <c r="E306" s="4">
        <v>3.36</v>
      </c>
      <c r="F306" s="4" t="s">
        <v>62</v>
      </c>
      <c r="G306" s="4">
        <v>1</v>
      </c>
      <c r="H306" s="115" t="s">
        <v>91</v>
      </c>
      <c r="I306" s="115"/>
      <c r="J306" s="115"/>
      <c r="K306" s="115"/>
      <c r="L306" s="115"/>
      <c r="M306" s="115"/>
      <c r="N306" s="62">
        <v>36.72</v>
      </c>
      <c r="O306" s="61">
        <v>123.38</v>
      </c>
      <c r="AA306" s="31">
        <v>137.35133463541666</v>
      </c>
    </row>
    <row r="307" spans="1:28" s="1" customFormat="1" ht="12" x14ac:dyDescent="0.2">
      <c r="B307" s="113" t="s">
        <v>83</v>
      </c>
      <c r="C307" s="113"/>
      <c r="D307" s="113"/>
      <c r="E307" s="4">
        <v>3.36</v>
      </c>
      <c r="F307" s="4" t="s">
        <v>62</v>
      </c>
      <c r="G307" s="4">
        <v>1</v>
      </c>
      <c r="H307" s="114" t="s">
        <v>92</v>
      </c>
      <c r="I307" s="114"/>
      <c r="J307" s="114"/>
      <c r="K307" s="114"/>
      <c r="L307" s="114"/>
      <c r="M307" s="114"/>
      <c r="N307" s="62">
        <f t="shared" si="7"/>
        <v>39.020237998356897</v>
      </c>
      <c r="O307" s="61">
        <f t="shared" si="8"/>
        <v>131.10799967447917</v>
      </c>
      <c r="AA307" s="32">
        <v>121.89166666666667</v>
      </c>
    </row>
    <row r="308" spans="1:28" s="1" customFormat="1" ht="14.45" customHeight="1" x14ac:dyDescent="0.25">
      <c r="A308"/>
      <c r="B308" s="116" t="s">
        <v>93</v>
      </c>
      <c r="C308" s="116"/>
      <c r="D308" s="116"/>
      <c r="E308" s="116"/>
      <c r="F308" s="116"/>
      <c r="G308" s="116"/>
      <c r="H308" s="116"/>
      <c r="I308" s="116"/>
      <c r="J308" s="116"/>
      <c r="K308" s="116"/>
      <c r="L308" s="116"/>
      <c r="M308" s="116"/>
      <c r="N308" s="116"/>
      <c r="O308" s="116"/>
      <c r="AA308" s="23">
        <v>131.10799967447917</v>
      </c>
    </row>
    <row r="309" spans="1:28" s="1" customFormat="1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</row>
    <row r="310" spans="1:28" s="1" customFormat="1" x14ac:dyDescent="0.25">
      <c r="A310"/>
      <c r="B310"/>
      <c r="C310"/>
      <c r="D310"/>
      <c r="F310"/>
      <c r="G310"/>
      <c r="H310"/>
      <c r="I310"/>
      <c r="J310"/>
      <c r="K310"/>
      <c r="L310"/>
      <c r="M310"/>
      <c r="N310"/>
      <c r="O310"/>
      <c r="Z310" s="1" t="s">
        <v>154</v>
      </c>
      <c r="AA310" s="2">
        <v>61.93299967447917</v>
      </c>
    </row>
    <row r="311" spans="1:28" s="1" customFormat="1" x14ac:dyDescent="0.25"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AA311" s="2">
        <v>65.101668294270837</v>
      </c>
    </row>
    <row r="312" spans="1:28" s="1" customFormat="1" x14ac:dyDescent="0.25"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AA312" s="2">
        <v>42.728999837239584</v>
      </c>
    </row>
    <row r="313" spans="1:28" s="1" customFormat="1" ht="12" x14ac:dyDescent="0.2">
      <c r="B313" s="33"/>
      <c r="C313" s="34"/>
      <c r="D313" s="34"/>
      <c r="E313" s="34"/>
      <c r="F313" s="34"/>
      <c r="G313" s="34"/>
      <c r="H313" s="35"/>
      <c r="I313" s="35"/>
      <c r="J313" s="35"/>
      <c r="K313" s="35"/>
      <c r="L313" s="36"/>
      <c r="M313" s="36"/>
      <c r="N313" s="37"/>
      <c r="O313" s="37"/>
      <c r="AA313" s="2">
        <v>45.369331868489581</v>
      </c>
    </row>
    <row r="314" spans="1:28" s="1" customFormat="1" ht="12" x14ac:dyDescent="0.2">
      <c r="AA314" s="2">
        <v>41.768668619791669</v>
      </c>
    </row>
    <row r="315" spans="1:28" s="1" customFormat="1" ht="12" x14ac:dyDescent="0.2">
      <c r="AA315" s="2">
        <v>44.361332194010416</v>
      </c>
    </row>
    <row r="316" spans="1:28" s="1" customFormat="1" ht="12" x14ac:dyDescent="0.2">
      <c r="AA316" s="2">
        <v>39.368334960937503</v>
      </c>
    </row>
    <row r="317" spans="1:28" s="1" customFormat="1" ht="12" x14ac:dyDescent="0.2">
      <c r="AA317" s="2">
        <v>42.344999186197917</v>
      </c>
    </row>
    <row r="318" spans="1:28" s="1" customFormat="1" ht="12" x14ac:dyDescent="0.2"/>
    <row r="319" spans="1:28" s="1" customFormat="1" ht="12" x14ac:dyDescent="0.2"/>
    <row r="320" spans="1:28" s="1" customFormat="1" ht="12" x14ac:dyDescent="0.2">
      <c r="AB320" s="2"/>
    </row>
    <row r="321" spans="2:28" s="1" customFormat="1" ht="12" x14ac:dyDescent="0.2">
      <c r="AB321" s="2"/>
    </row>
    <row r="322" spans="2:28" s="1" customFormat="1" ht="12" x14ac:dyDescent="0.2">
      <c r="AA322" s="2"/>
      <c r="AB322" s="2"/>
    </row>
    <row r="323" spans="2:28" s="1" customFormat="1" ht="12" x14ac:dyDescent="0.2">
      <c r="AA323" s="2"/>
      <c r="AB323" s="2"/>
    </row>
    <row r="324" spans="2:28" s="1" customFormat="1" ht="12" x14ac:dyDescent="0.2">
      <c r="AA324" s="2"/>
      <c r="AB324" s="2"/>
    </row>
    <row r="325" spans="2:28" s="1" customFormat="1" ht="12" x14ac:dyDescent="0.2">
      <c r="AA325" s="2"/>
      <c r="AB325" s="2"/>
    </row>
    <row r="326" spans="2:28" s="1" customFormat="1" ht="12" x14ac:dyDescent="0.2">
      <c r="AA326" s="2"/>
      <c r="AB326" s="2"/>
    </row>
    <row r="327" spans="2:28" s="1" customFormat="1" ht="12" x14ac:dyDescent="0.2">
      <c r="AA327" s="2"/>
      <c r="AB327" s="2"/>
    </row>
    <row r="328" spans="2:28" s="1" customFormat="1" ht="12" x14ac:dyDescent="0.2">
      <c r="B328" s="112" t="s">
        <v>94</v>
      </c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AA328" s="2"/>
      <c r="AB328" s="2"/>
    </row>
    <row r="329" spans="2:28" s="1" customFormat="1" ht="12" x14ac:dyDescent="0.2">
      <c r="B329" s="78" t="s">
        <v>2</v>
      </c>
      <c r="C329" s="78"/>
      <c r="D329" s="78"/>
      <c r="E329" s="78" t="s">
        <v>3</v>
      </c>
      <c r="F329" s="79" t="s">
        <v>4</v>
      </c>
      <c r="G329" s="79" t="s">
        <v>5</v>
      </c>
      <c r="H329" s="78" t="s">
        <v>7</v>
      </c>
      <c r="I329" s="78"/>
      <c r="J329" s="78"/>
      <c r="K329" s="78"/>
      <c r="L329" s="78"/>
      <c r="M329" s="78"/>
      <c r="N329" s="79" t="s">
        <v>8</v>
      </c>
      <c r="O329" s="79" t="s">
        <v>9</v>
      </c>
      <c r="AA329" s="23"/>
      <c r="AB329" s="2"/>
    </row>
    <row r="330" spans="2:28" s="1" customFormat="1" ht="12" customHeight="1" x14ac:dyDescent="0.2">
      <c r="B330" s="78"/>
      <c r="C330" s="78"/>
      <c r="D330" s="78"/>
      <c r="E330" s="78"/>
      <c r="F330" s="79"/>
      <c r="G330" s="79"/>
      <c r="H330" s="78"/>
      <c r="I330" s="78"/>
      <c r="J330" s="78"/>
      <c r="K330" s="78"/>
      <c r="L330" s="78"/>
      <c r="M330" s="78"/>
      <c r="N330" s="79"/>
      <c r="O330" s="79"/>
      <c r="AA330" s="10">
        <v>24328</v>
      </c>
      <c r="AB330" s="2"/>
    </row>
    <row r="331" spans="2:28" s="1" customFormat="1" ht="12" x14ac:dyDescent="0.2">
      <c r="B331" s="78"/>
      <c r="C331" s="78"/>
      <c r="D331" s="78"/>
      <c r="E331" s="78"/>
      <c r="F331" s="79"/>
      <c r="G331" s="79"/>
      <c r="H331" s="78"/>
      <c r="I331" s="78"/>
      <c r="J331" s="78"/>
      <c r="K331" s="78"/>
      <c r="L331" s="78"/>
      <c r="M331" s="78"/>
      <c r="N331" s="79"/>
      <c r="O331" s="79"/>
      <c r="AA331" s="10">
        <v>165.44567057291667</v>
      </c>
      <c r="AB331" s="2"/>
    </row>
    <row r="332" spans="2:28" s="1" customFormat="1" ht="12" x14ac:dyDescent="0.2">
      <c r="B332" s="114" t="s">
        <v>95</v>
      </c>
      <c r="C332" s="114"/>
      <c r="D332" s="114"/>
      <c r="E332" s="4">
        <v>3.36</v>
      </c>
      <c r="F332" s="4" t="s">
        <v>62</v>
      </c>
      <c r="G332" s="4">
        <v>1</v>
      </c>
      <c r="H332" s="115" t="s">
        <v>96</v>
      </c>
      <c r="I332" s="115"/>
      <c r="J332" s="115"/>
      <c r="K332" s="115"/>
      <c r="L332" s="115"/>
      <c r="M332" s="115"/>
      <c r="N332" s="28">
        <f>(O332/E332)*((100-$Q$299)/100)</f>
        <v>40.071428571428569</v>
      </c>
      <c r="O332" s="29">
        <v>134.63999999999999</v>
      </c>
      <c r="AA332" s="10">
        <v>154.59433593750001</v>
      </c>
      <c r="AB332" s="2"/>
    </row>
    <row r="333" spans="2:28" s="1" customFormat="1" ht="12" x14ac:dyDescent="0.2">
      <c r="B333" s="113" t="s">
        <v>97</v>
      </c>
      <c r="C333" s="113"/>
      <c r="D333" s="113"/>
      <c r="E333" s="4">
        <v>3.36</v>
      </c>
      <c r="F333" s="4" t="s">
        <v>62</v>
      </c>
      <c r="G333" s="4">
        <v>1</v>
      </c>
      <c r="H333" s="114" t="s">
        <v>98</v>
      </c>
      <c r="I333" s="114"/>
      <c r="J333" s="114"/>
      <c r="K333" s="114"/>
      <c r="L333" s="114"/>
      <c r="M333" s="114"/>
      <c r="N333" s="28">
        <f t="shared" ref="N333:N337" si="9">(O333/E333)*((100-$Q$299)/100)</f>
        <v>49.239782908606152</v>
      </c>
      <c r="O333" s="29">
        <f t="shared" ref="O333:O337" si="10">AA331*(100-$Q$299)/100</f>
        <v>165.44567057291667</v>
      </c>
      <c r="AA333" s="10">
        <v>158.01333007812499</v>
      </c>
      <c r="AB333" s="2"/>
    </row>
    <row r="334" spans="2:28" s="1" customFormat="1" ht="12" x14ac:dyDescent="0.2">
      <c r="B334" s="114" t="s">
        <v>95</v>
      </c>
      <c r="C334" s="114"/>
      <c r="D334" s="114"/>
      <c r="E334" s="4">
        <v>3.36</v>
      </c>
      <c r="F334" s="4" t="s">
        <v>62</v>
      </c>
      <c r="G334" s="4">
        <v>1</v>
      </c>
      <c r="H334" s="115" t="s">
        <v>99</v>
      </c>
      <c r="I334" s="115"/>
      <c r="J334" s="115"/>
      <c r="K334" s="115"/>
      <c r="L334" s="115"/>
      <c r="M334" s="115"/>
      <c r="N334" s="62">
        <v>53.09</v>
      </c>
      <c r="O334" s="63">
        <v>178.38</v>
      </c>
      <c r="AA334" s="10">
        <v>185.33766276041666</v>
      </c>
      <c r="AB334" s="2"/>
    </row>
    <row r="335" spans="2:28" s="1" customFormat="1" ht="12" x14ac:dyDescent="0.2">
      <c r="B335" s="113" t="s">
        <v>95</v>
      </c>
      <c r="C335" s="113"/>
      <c r="D335" s="113"/>
      <c r="E335" s="4">
        <v>3.36</v>
      </c>
      <c r="F335" s="4" t="s">
        <v>62</v>
      </c>
      <c r="G335" s="4">
        <v>1</v>
      </c>
      <c r="H335" s="114" t="s">
        <v>100</v>
      </c>
      <c r="I335" s="114"/>
      <c r="J335" s="114"/>
      <c r="K335" s="114"/>
      <c r="L335" s="114"/>
      <c r="M335" s="114"/>
      <c r="N335" s="28">
        <f t="shared" si="9"/>
        <v>47.027776808965776</v>
      </c>
      <c r="O335" s="29">
        <f t="shared" si="10"/>
        <v>158.01333007812499</v>
      </c>
      <c r="AA335" s="10">
        <v>214.14833984374999</v>
      </c>
      <c r="AB335" s="2"/>
    </row>
    <row r="336" spans="2:28" s="1" customFormat="1" ht="12" x14ac:dyDescent="0.2">
      <c r="B336" s="113" t="s">
        <v>97</v>
      </c>
      <c r="C336" s="113"/>
      <c r="D336" s="113"/>
      <c r="E336" s="4">
        <v>3.36</v>
      </c>
      <c r="F336" s="4" t="s">
        <v>62</v>
      </c>
      <c r="G336" s="4">
        <v>1</v>
      </c>
      <c r="H336" s="114" t="s">
        <v>101</v>
      </c>
      <c r="I336" s="114"/>
      <c r="J336" s="114"/>
      <c r="K336" s="114"/>
      <c r="L336" s="114"/>
      <c r="M336" s="114"/>
      <c r="N336" s="28">
        <f t="shared" si="9"/>
        <v>55.160018678695444</v>
      </c>
      <c r="O336" s="29">
        <f t="shared" si="10"/>
        <v>185.33766276041669</v>
      </c>
      <c r="AA336" s="23"/>
      <c r="AB336" s="2"/>
    </row>
    <row r="337" spans="2:28" s="1" customFormat="1" ht="12" x14ac:dyDescent="0.2">
      <c r="B337" s="113" t="s">
        <v>97</v>
      </c>
      <c r="C337" s="113"/>
      <c r="D337" s="113"/>
      <c r="E337" s="4">
        <v>3.36</v>
      </c>
      <c r="F337" s="4" t="s">
        <v>62</v>
      </c>
      <c r="G337" s="4">
        <v>1</v>
      </c>
      <c r="H337" s="114" t="s">
        <v>102</v>
      </c>
      <c r="I337" s="114"/>
      <c r="J337" s="114"/>
      <c r="K337" s="114"/>
      <c r="L337" s="114"/>
      <c r="M337" s="114"/>
      <c r="N337" s="28">
        <f t="shared" si="9"/>
        <v>63.734624953497026</v>
      </c>
      <c r="O337" s="29">
        <f t="shared" si="10"/>
        <v>214.14833984374999</v>
      </c>
      <c r="Z337" s="1" t="s">
        <v>154</v>
      </c>
      <c r="AA337" s="2">
        <v>53.435001627604166</v>
      </c>
      <c r="AB337" s="2"/>
    </row>
    <row r="338" spans="2:28" s="1" customFormat="1" ht="12" x14ac:dyDescent="0.2">
      <c r="B338" s="112" t="s">
        <v>103</v>
      </c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AA338" s="2">
        <v>49.930334472656249</v>
      </c>
      <c r="AB338" s="2"/>
    </row>
    <row r="339" spans="2:28" s="1" customFormat="1" ht="12" x14ac:dyDescent="0.2">
      <c r="AA339" s="2">
        <v>51.03466796875</v>
      </c>
      <c r="AB339" s="2"/>
    </row>
    <row r="340" spans="2:28" s="1" customFormat="1" ht="12" x14ac:dyDescent="0.2">
      <c r="AA340" s="2">
        <v>53.310001627604166</v>
      </c>
      <c r="AB340" s="2"/>
    </row>
    <row r="341" spans="2:28" s="1" customFormat="1" ht="12" x14ac:dyDescent="0.2">
      <c r="AA341" s="2">
        <v>59.859667968750003</v>
      </c>
      <c r="AB341" s="2"/>
    </row>
    <row r="342" spans="2:28" s="1" customFormat="1" ht="12" x14ac:dyDescent="0.2">
      <c r="AA342" s="2">
        <v>69.164998372395829</v>
      </c>
      <c r="AB342" s="2"/>
    </row>
    <row r="343" spans="2:28" s="1" customFormat="1" ht="12" x14ac:dyDescent="0.2">
      <c r="AA343" s="2"/>
      <c r="AB343" s="2"/>
    </row>
    <row r="344" spans="2:28" s="1" customFormat="1" ht="12" x14ac:dyDescent="0.2">
      <c r="AA344" s="2"/>
      <c r="AB344" s="2"/>
    </row>
    <row r="345" spans="2:28" s="1" customFormat="1" ht="12" x14ac:dyDescent="0.2">
      <c r="AA345" s="2"/>
      <c r="AB345" s="2"/>
    </row>
    <row r="346" spans="2:28" s="1" customFormat="1" ht="12" x14ac:dyDescent="0.2">
      <c r="AA346" s="2"/>
      <c r="AB346" s="2"/>
    </row>
    <row r="347" spans="2:28" s="1" customFormat="1" ht="12" x14ac:dyDescent="0.2">
      <c r="AA347" s="2"/>
      <c r="AB347" s="2"/>
    </row>
    <row r="348" spans="2:28" s="1" customFormat="1" ht="12" x14ac:dyDescent="0.2">
      <c r="AA348" s="2"/>
      <c r="AB348" s="2"/>
    </row>
    <row r="349" spans="2:28" s="1" customFormat="1" ht="12" x14ac:dyDescent="0.2">
      <c r="AA349" s="2"/>
      <c r="AB349" s="2"/>
    </row>
    <row r="350" spans="2:28" s="1" customFormat="1" ht="12" x14ac:dyDescent="0.2">
      <c r="B350" s="112" t="s">
        <v>104</v>
      </c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AA350" s="2"/>
      <c r="AB350" s="2"/>
    </row>
    <row r="351" spans="2:28" s="1" customFormat="1" ht="14.45" customHeight="1" x14ac:dyDescent="0.2">
      <c r="B351" s="77" t="s">
        <v>105</v>
      </c>
      <c r="C351" s="77"/>
      <c r="D351" s="77"/>
      <c r="E351" s="77"/>
      <c r="F351" s="77"/>
      <c r="G351" s="77"/>
      <c r="H351" s="77"/>
      <c r="I351" s="77"/>
      <c r="J351" s="77" t="s">
        <v>36</v>
      </c>
      <c r="K351" s="77"/>
      <c r="L351" s="77"/>
      <c r="M351" s="77"/>
      <c r="N351" s="78" t="s">
        <v>27</v>
      </c>
      <c r="O351" s="78"/>
      <c r="AA351" s="2"/>
      <c r="AB351" s="2"/>
    </row>
    <row r="352" spans="2:28" s="1" customFormat="1" ht="12" x14ac:dyDescent="0.2">
      <c r="B352" s="107" t="s">
        <v>106</v>
      </c>
      <c r="C352" s="107"/>
      <c r="D352" s="107"/>
      <c r="E352" s="107"/>
      <c r="F352" s="107"/>
      <c r="G352" s="107"/>
      <c r="H352" s="107"/>
      <c r="I352" s="107"/>
      <c r="J352" s="108" t="s">
        <v>107</v>
      </c>
      <c r="K352" s="108"/>
      <c r="L352" s="108"/>
      <c r="M352" s="108"/>
      <c r="N352" s="109">
        <f>AA352*((100-$Q$299)/100)</f>
        <v>0.73199996948242185</v>
      </c>
      <c r="O352" s="109"/>
      <c r="AA352" s="10">
        <v>0.73199996948242185</v>
      </c>
      <c r="AB352" s="2"/>
    </row>
    <row r="353" spans="2:28" s="1" customFormat="1" ht="12" x14ac:dyDescent="0.2">
      <c r="B353" s="107" t="s">
        <v>106</v>
      </c>
      <c r="C353" s="107"/>
      <c r="D353" s="107"/>
      <c r="E353" s="107"/>
      <c r="F353" s="107"/>
      <c r="G353" s="107"/>
      <c r="H353" s="107"/>
      <c r="I353" s="107"/>
      <c r="J353" s="108" t="s">
        <v>108</v>
      </c>
      <c r="K353" s="108"/>
      <c r="L353" s="108"/>
      <c r="M353" s="108"/>
      <c r="N353" s="109">
        <f t="shared" ref="N353:N355" si="11">AA353*((100-$Q$299)/100)</f>
        <v>1.3716667175292969</v>
      </c>
      <c r="O353" s="109"/>
      <c r="AA353" s="10">
        <v>1.3716667175292969</v>
      </c>
      <c r="AB353" s="2"/>
    </row>
    <row r="354" spans="2:28" s="1" customFormat="1" ht="12" x14ac:dyDescent="0.2">
      <c r="B354" s="107" t="s">
        <v>106</v>
      </c>
      <c r="C354" s="107"/>
      <c r="D354" s="107"/>
      <c r="E354" s="107"/>
      <c r="F354" s="107"/>
      <c r="G354" s="107"/>
      <c r="H354" s="107"/>
      <c r="I354" s="107"/>
      <c r="J354" s="108" t="s">
        <v>109</v>
      </c>
      <c r="K354" s="108"/>
      <c r="L354" s="108"/>
      <c r="M354" s="108"/>
      <c r="N354" s="109">
        <f t="shared" si="11"/>
        <v>1.4513333638509114</v>
      </c>
      <c r="O354" s="109"/>
      <c r="AA354" s="10">
        <v>1.4513333638509114</v>
      </c>
      <c r="AB354" s="2"/>
    </row>
    <row r="355" spans="2:28" s="1" customFormat="1" ht="12" x14ac:dyDescent="0.2">
      <c r="B355" s="107" t="s">
        <v>106</v>
      </c>
      <c r="C355" s="107"/>
      <c r="D355" s="107"/>
      <c r="E355" s="107"/>
      <c r="F355" s="107"/>
      <c r="G355" s="107"/>
      <c r="H355" s="107"/>
      <c r="I355" s="107"/>
      <c r="J355" s="108" t="s">
        <v>110</v>
      </c>
      <c r="K355" s="108"/>
      <c r="L355" s="108"/>
      <c r="M355" s="108"/>
      <c r="N355" s="109">
        <f t="shared" si="11"/>
        <v>2.8033032735188801</v>
      </c>
      <c r="O355" s="109"/>
      <c r="AA355" s="10">
        <v>2.8033032735188801</v>
      </c>
      <c r="AB355" s="2"/>
    </row>
    <row r="356" spans="2:28" s="1" customFormat="1" ht="12" x14ac:dyDescent="0.2">
      <c r="B356" s="110" t="s">
        <v>35</v>
      </c>
      <c r="C356" s="110"/>
      <c r="D356" s="110"/>
      <c r="E356" s="110"/>
      <c r="F356" s="110"/>
      <c r="G356" s="110"/>
      <c r="H356" s="110"/>
      <c r="I356" s="110"/>
      <c r="J356" s="110"/>
      <c r="K356" s="110"/>
      <c r="L356" s="110"/>
      <c r="M356" s="110"/>
      <c r="N356" s="110"/>
      <c r="O356" s="110"/>
      <c r="AA356" s="2"/>
      <c r="AB356" s="2"/>
    </row>
    <row r="357" spans="2:28" s="1" customFormat="1" ht="12" x14ac:dyDescent="0.2">
      <c r="B357" s="111" t="s">
        <v>7</v>
      </c>
      <c r="C357" s="111"/>
      <c r="D357" s="111"/>
      <c r="E357" s="111"/>
      <c r="F357" s="111"/>
      <c r="G357" s="111"/>
      <c r="H357" s="111"/>
      <c r="I357" s="111" t="s">
        <v>36</v>
      </c>
      <c r="J357" s="111"/>
      <c r="K357" s="111"/>
      <c r="L357" s="111"/>
      <c r="M357" s="111" t="s">
        <v>27</v>
      </c>
      <c r="N357" s="111"/>
      <c r="O357" s="111"/>
      <c r="AA357" s="2"/>
      <c r="AB357" s="2"/>
    </row>
    <row r="358" spans="2:28" s="1" customFormat="1" ht="12" x14ac:dyDescent="0.2">
      <c r="B358" s="104" t="s">
        <v>111</v>
      </c>
      <c r="C358" s="104"/>
      <c r="D358" s="104"/>
      <c r="E358" s="104"/>
      <c r="F358" s="104"/>
      <c r="G358" s="104"/>
      <c r="H358" s="104"/>
      <c r="I358" s="105" t="s">
        <v>112</v>
      </c>
      <c r="J358" s="105"/>
      <c r="K358" s="105"/>
      <c r="L358" s="105"/>
      <c r="M358" s="106">
        <f>AA358*((100-$Q$299)/100)</f>
        <v>4.2786666870117189</v>
      </c>
      <c r="N358" s="106"/>
      <c r="O358" s="106"/>
      <c r="AA358" s="11">
        <v>4.2786666870117189</v>
      </c>
      <c r="AB358" s="2"/>
    </row>
    <row r="359" spans="2:28" s="1" customFormat="1" ht="12" x14ac:dyDescent="0.2">
      <c r="B359" s="104" t="s">
        <v>111</v>
      </c>
      <c r="C359" s="104"/>
      <c r="D359" s="104"/>
      <c r="E359" s="104"/>
      <c r="F359" s="104"/>
      <c r="G359" s="104"/>
      <c r="H359" s="104"/>
      <c r="I359" s="105" t="s">
        <v>113</v>
      </c>
      <c r="J359" s="105"/>
      <c r="K359" s="105"/>
      <c r="L359" s="105"/>
      <c r="M359" s="106">
        <f>AA359*((100-$Q$299)/100)</f>
        <v>9.75433349609375</v>
      </c>
      <c r="N359" s="106"/>
      <c r="O359" s="106"/>
      <c r="AA359" s="11">
        <v>9.75433349609375</v>
      </c>
      <c r="AB359" s="2"/>
    </row>
    <row r="360" spans="2:28" s="1" customFormat="1" ht="12" x14ac:dyDescent="0.2">
      <c r="AA360" s="2"/>
      <c r="AB360" s="2"/>
    </row>
    <row r="361" spans="2:28" s="1" customFormat="1" ht="12" x14ac:dyDescent="0.2">
      <c r="AA361" s="2"/>
      <c r="AB361" s="2"/>
    </row>
    <row r="362" spans="2:28" s="1" customFormat="1" ht="12" x14ac:dyDescent="0.2">
      <c r="AA362" s="2"/>
      <c r="AB362" s="2"/>
    </row>
    <row r="363" spans="2:28" s="1" customFormat="1" ht="12" x14ac:dyDescent="0.2">
      <c r="AA363" s="2"/>
      <c r="AB363" s="2"/>
    </row>
    <row r="364" spans="2:28" s="1" customFormat="1" ht="12" x14ac:dyDescent="0.2">
      <c r="AA364" s="2"/>
      <c r="AB364" s="2"/>
    </row>
    <row r="365" spans="2:28" s="1" customFormat="1" ht="12" x14ac:dyDescent="0.2">
      <c r="AA365" s="2"/>
      <c r="AB365" s="2"/>
    </row>
    <row r="366" spans="2:28" s="1" customFormat="1" ht="12" x14ac:dyDescent="0.2">
      <c r="AA366" s="2"/>
      <c r="AB366" s="2"/>
    </row>
    <row r="367" spans="2:28" s="1" customFormat="1" ht="12" x14ac:dyDescent="0.2">
      <c r="AA367" s="2"/>
      <c r="AB367" s="2"/>
    </row>
    <row r="368" spans="2:28" s="1" customFormat="1" ht="12" x14ac:dyDescent="0.2">
      <c r="AA368" s="2"/>
      <c r="AB368" s="2"/>
    </row>
    <row r="369" spans="27:28" s="1" customFormat="1" ht="12" x14ac:dyDescent="0.2">
      <c r="AA369" s="2"/>
      <c r="AB369" s="2"/>
    </row>
    <row r="370" spans="27:28" s="1" customFormat="1" ht="12" x14ac:dyDescent="0.2">
      <c r="AA370" s="2"/>
      <c r="AB370" s="2"/>
    </row>
    <row r="371" spans="27:28" s="1" customFormat="1" ht="12" x14ac:dyDescent="0.2">
      <c r="AA371" s="2"/>
      <c r="AB371" s="2"/>
    </row>
    <row r="372" spans="27:28" s="1" customFormat="1" ht="12" x14ac:dyDescent="0.2">
      <c r="AA372" s="2"/>
      <c r="AB372" s="2"/>
    </row>
    <row r="373" spans="27:28" s="1" customFormat="1" ht="12" x14ac:dyDescent="0.2">
      <c r="AA373" s="2"/>
      <c r="AB373" s="2"/>
    </row>
    <row r="374" spans="27:28" s="1" customFormat="1" ht="12" x14ac:dyDescent="0.2">
      <c r="AA374" s="2"/>
      <c r="AB374" s="2"/>
    </row>
    <row r="375" spans="27:28" s="1" customFormat="1" ht="12" x14ac:dyDescent="0.2">
      <c r="AA375" s="2"/>
      <c r="AB375" s="2"/>
    </row>
    <row r="376" spans="27:28" s="1" customFormat="1" ht="12" x14ac:dyDescent="0.2">
      <c r="AA376" s="2"/>
      <c r="AB376" s="2"/>
    </row>
    <row r="377" spans="27:28" s="1" customFormat="1" ht="12" x14ac:dyDescent="0.2">
      <c r="AA377" s="2"/>
      <c r="AB377" s="2"/>
    </row>
    <row r="378" spans="27:28" s="1" customFormat="1" ht="12" x14ac:dyDescent="0.2">
      <c r="AA378" s="2"/>
      <c r="AB378" s="2"/>
    </row>
    <row r="379" spans="27:28" s="1" customFormat="1" ht="12" x14ac:dyDescent="0.2">
      <c r="AA379" s="2"/>
      <c r="AB379" s="2"/>
    </row>
    <row r="380" spans="27:28" s="1" customFormat="1" ht="12" x14ac:dyDescent="0.2">
      <c r="AA380" s="2"/>
      <c r="AB380" s="2"/>
    </row>
    <row r="381" spans="27:28" s="1" customFormat="1" ht="12" x14ac:dyDescent="0.2">
      <c r="AA381" s="2"/>
      <c r="AB381" s="2"/>
    </row>
    <row r="382" spans="27:28" s="1" customFormat="1" ht="12" x14ac:dyDescent="0.2">
      <c r="AA382" s="2"/>
      <c r="AB382" s="2"/>
    </row>
    <row r="383" spans="27:28" s="1" customFormat="1" ht="12" x14ac:dyDescent="0.2">
      <c r="AA383" s="2"/>
      <c r="AB383" s="2"/>
    </row>
    <row r="384" spans="27:28" s="1" customFormat="1" ht="12" x14ac:dyDescent="0.2">
      <c r="AA384" s="2"/>
      <c r="AB384" s="2"/>
    </row>
    <row r="385" spans="2:28" s="1" customFormat="1" ht="12" x14ac:dyDescent="0.2">
      <c r="AA385" s="2"/>
      <c r="AB385" s="2"/>
    </row>
    <row r="386" spans="2:28" s="1" customFormat="1" ht="12" x14ac:dyDescent="0.2">
      <c r="AA386" s="2"/>
      <c r="AB386" s="2"/>
    </row>
    <row r="387" spans="2:28" s="1" customFormat="1" ht="12" x14ac:dyDescent="0.2">
      <c r="AA387" s="2"/>
      <c r="AB387" s="2"/>
    </row>
    <row r="388" spans="2:28" s="1" customFormat="1" ht="14.45" customHeight="1" x14ac:dyDescent="0.2">
      <c r="B388" s="101" t="s">
        <v>114</v>
      </c>
      <c r="C388" s="101"/>
      <c r="D388" s="101"/>
      <c r="E388" s="101"/>
      <c r="F388" s="101"/>
      <c r="G388" s="101"/>
      <c r="H388" s="101"/>
      <c r="I388" s="101"/>
      <c r="J388" s="101"/>
      <c r="K388" s="101"/>
      <c r="L388" s="101"/>
      <c r="M388" s="101"/>
      <c r="N388" s="101"/>
      <c r="O388" s="101"/>
      <c r="AA388" s="2"/>
      <c r="AB388" s="2"/>
    </row>
    <row r="389" spans="2:28" s="1" customFormat="1" ht="12" x14ac:dyDescent="0.2">
      <c r="B389" s="101"/>
      <c r="C389" s="101"/>
      <c r="D389" s="101"/>
      <c r="E389" s="101"/>
      <c r="F389" s="101"/>
      <c r="G389" s="101"/>
      <c r="H389" s="101"/>
      <c r="I389" s="101"/>
      <c r="J389" s="101"/>
      <c r="K389" s="101"/>
      <c r="L389" s="101"/>
      <c r="M389" s="101"/>
      <c r="N389" s="101"/>
      <c r="O389" s="101"/>
      <c r="AA389" s="2"/>
      <c r="AB389" s="2"/>
    </row>
    <row r="390" spans="2:28" s="1" customFormat="1" ht="12" x14ac:dyDescent="0.2">
      <c r="B390" s="101"/>
      <c r="C390" s="101"/>
      <c r="D390" s="101"/>
      <c r="E390" s="101"/>
      <c r="F390" s="101"/>
      <c r="G390" s="101"/>
      <c r="H390" s="101"/>
      <c r="I390" s="101"/>
      <c r="J390" s="101"/>
      <c r="K390" s="101"/>
      <c r="L390" s="101"/>
      <c r="M390" s="101"/>
      <c r="N390" s="101"/>
      <c r="O390" s="101"/>
      <c r="AA390" s="2"/>
      <c r="AB390" s="2"/>
    </row>
    <row r="391" spans="2:28" s="1" customFormat="1" ht="12" x14ac:dyDescent="0.2">
      <c r="B391" s="101"/>
      <c r="C391" s="101"/>
      <c r="D391" s="101"/>
      <c r="E391" s="101"/>
      <c r="F391" s="101"/>
      <c r="G391" s="101"/>
      <c r="H391" s="101"/>
      <c r="I391" s="101"/>
      <c r="J391" s="101"/>
      <c r="K391" s="101"/>
      <c r="L391" s="101"/>
      <c r="M391" s="101"/>
      <c r="N391" s="101"/>
      <c r="O391" s="101"/>
      <c r="AA391" s="2"/>
      <c r="AB391" s="2"/>
    </row>
    <row r="392" spans="2:28" s="1" customFormat="1" ht="12" x14ac:dyDescent="0.2">
      <c r="B392" s="101"/>
      <c r="C392" s="101"/>
      <c r="D392" s="101"/>
      <c r="E392" s="101"/>
      <c r="F392" s="101"/>
      <c r="G392" s="101"/>
      <c r="H392" s="101"/>
      <c r="I392" s="101"/>
      <c r="J392" s="101"/>
      <c r="K392" s="101"/>
      <c r="L392" s="101"/>
      <c r="M392" s="101"/>
      <c r="N392" s="101"/>
      <c r="O392" s="101"/>
      <c r="AA392" s="2"/>
      <c r="AB392" s="2"/>
    </row>
    <row r="393" spans="2:28" s="1" customFormat="1" ht="12" x14ac:dyDescent="0.2">
      <c r="AA393" s="2"/>
      <c r="AB393" s="2"/>
    </row>
    <row r="394" spans="2:28" s="1" customFormat="1" ht="12" x14ac:dyDescent="0.2">
      <c r="B394" s="102" t="s">
        <v>115</v>
      </c>
      <c r="C394" s="102"/>
      <c r="D394" s="102"/>
      <c r="E394" s="102"/>
      <c r="F394" s="102"/>
      <c r="G394" s="102"/>
      <c r="H394" s="102"/>
      <c r="I394" s="102"/>
      <c r="J394" s="102"/>
      <c r="K394" s="102"/>
      <c r="L394" s="102"/>
      <c r="M394" s="102"/>
      <c r="N394" s="102"/>
      <c r="O394" s="102"/>
      <c r="AA394" s="2"/>
      <c r="AB394" s="2"/>
    </row>
    <row r="395" spans="2:28" s="1" customFormat="1" ht="12" x14ac:dyDescent="0.2">
      <c r="B395" s="103" t="s">
        <v>116</v>
      </c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AA395" s="2"/>
      <c r="AB395" s="2"/>
    </row>
    <row r="396" spans="2:28" s="1" customFormat="1" ht="14.45" customHeight="1" x14ac:dyDescent="0.2">
      <c r="B396" s="78" t="s">
        <v>2</v>
      </c>
      <c r="C396" s="78"/>
      <c r="D396" s="78"/>
      <c r="E396" s="78" t="s">
        <v>3</v>
      </c>
      <c r="F396" s="79" t="s">
        <v>4</v>
      </c>
      <c r="G396" s="79" t="s">
        <v>5</v>
      </c>
      <c r="H396" s="78" t="s">
        <v>7</v>
      </c>
      <c r="I396" s="78"/>
      <c r="J396" s="78"/>
      <c r="K396" s="78"/>
      <c r="L396" s="78"/>
      <c r="M396" s="78"/>
      <c r="N396" s="79" t="s">
        <v>8</v>
      </c>
      <c r="O396" s="79" t="s">
        <v>9</v>
      </c>
      <c r="Q396" s="20" t="s">
        <v>10</v>
      </c>
      <c r="AA396" s="2"/>
      <c r="AB396" s="2"/>
    </row>
    <row r="397" spans="2:28" s="1" customFormat="1" ht="12" x14ac:dyDescent="0.2">
      <c r="B397" s="78"/>
      <c r="C397" s="78"/>
      <c r="D397" s="78"/>
      <c r="E397" s="78"/>
      <c r="F397" s="79"/>
      <c r="G397" s="79"/>
      <c r="H397" s="78"/>
      <c r="I397" s="78"/>
      <c r="J397" s="78"/>
      <c r="K397" s="78"/>
      <c r="L397" s="78"/>
      <c r="M397" s="78"/>
      <c r="N397" s="79"/>
      <c r="O397" s="79"/>
      <c r="Q397" s="20">
        <v>0</v>
      </c>
      <c r="AA397" s="2"/>
      <c r="AB397" s="2"/>
    </row>
    <row r="398" spans="2:28" s="1" customFormat="1" ht="12" x14ac:dyDescent="0.2">
      <c r="B398" s="78"/>
      <c r="C398" s="78"/>
      <c r="D398" s="78"/>
      <c r="E398" s="78"/>
      <c r="F398" s="79"/>
      <c r="G398" s="79"/>
      <c r="H398" s="78"/>
      <c r="I398" s="78"/>
      <c r="J398" s="78"/>
      <c r="K398" s="78"/>
      <c r="L398" s="78"/>
      <c r="M398" s="78"/>
      <c r="N398" s="79"/>
      <c r="O398" s="79"/>
      <c r="AA398" s="38">
        <v>468.88968098958333</v>
      </c>
      <c r="AB398" s="2"/>
    </row>
    <row r="399" spans="2:28" s="1" customFormat="1" x14ac:dyDescent="0.25">
      <c r="B399" s="98" t="s">
        <v>117</v>
      </c>
      <c r="C399" s="98"/>
      <c r="D399" s="98"/>
      <c r="E399" s="39">
        <v>2.83</v>
      </c>
      <c r="F399" s="40" t="s">
        <v>62</v>
      </c>
      <c r="G399" s="41">
        <v>2</v>
      </c>
      <c r="H399" s="99" t="s">
        <v>136</v>
      </c>
      <c r="I399" s="99"/>
      <c r="J399" s="99"/>
      <c r="K399" s="99"/>
      <c r="L399" s="99"/>
      <c r="M399" s="99"/>
      <c r="N399" s="42">
        <f>(O399/E399)*((100-$Q$397)/100)</f>
        <v>165.68539964296232</v>
      </c>
      <c r="O399" s="43">
        <f>AA398*(100-$Q$397)/100</f>
        <v>468.88968098958338</v>
      </c>
      <c r="P399"/>
      <c r="AA399" s="38">
        <v>468.88968098958333</v>
      </c>
      <c r="AB399" s="2"/>
    </row>
    <row r="400" spans="2:28" s="1" customFormat="1" x14ac:dyDescent="0.25">
      <c r="B400" s="98" t="s">
        <v>117</v>
      </c>
      <c r="C400" s="98"/>
      <c r="D400" s="98"/>
      <c r="E400" s="40">
        <v>2.83</v>
      </c>
      <c r="F400" s="40" t="s">
        <v>62</v>
      </c>
      <c r="G400" s="41">
        <v>2</v>
      </c>
      <c r="H400" s="100" t="s">
        <v>137</v>
      </c>
      <c r="I400" s="100"/>
      <c r="J400" s="100"/>
      <c r="K400" s="100"/>
      <c r="L400" s="100"/>
      <c r="M400" s="100"/>
      <c r="N400" s="42">
        <f t="shared" ref="N400:N401" si="12">(O400/E400)*((100-$Q$397)/100)</f>
        <v>165.68539964296232</v>
      </c>
      <c r="O400" s="43">
        <f t="shared" ref="O400:O401" si="13">AA399*(100-$Q$397)/100</f>
        <v>468.88968098958338</v>
      </c>
      <c r="P400"/>
      <c r="AA400" s="44">
        <v>372.10566406250001</v>
      </c>
      <c r="AB400" s="2"/>
    </row>
    <row r="401" spans="2:28" s="1" customFormat="1" x14ac:dyDescent="0.25">
      <c r="B401" s="98" t="s">
        <v>118</v>
      </c>
      <c r="C401" s="98"/>
      <c r="D401" s="98"/>
      <c r="E401" s="45">
        <v>3.5</v>
      </c>
      <c r="F401" s="40" t="s">
        <v>62</v>
      </c>
      <c r="G401" s="41">
        <v>0.8</v>
      </c>
      <c r="H401" s="99" t="s">
        <v>138</v>
      </c>
      <c r="I401" s="99"/>
      <c r="J401" s="99"/>
      <c r="K401" s="99"/>
      <c r="L401" s="99"/>
      <c r="M401" s="99"/>
      <c r="N401" s="42">
        <f t="shared" si="12"/>
        <v>106.31590401785715</v>
      </c>
      <c r="O401" s="43">
        <f t="shared" si="13"/>
        <v>372.10566406250001</v>
      </c>
      <c r="P401"/>
      <c r="AA401" s="38">
        <v>20989</v>
      </c>
      <c r="AB401" s="2"/>
    </row>
    <row r="402" spans="2:28" s="1" customFormat="1" x14ac:dyDescent="0.25">
      <c r="B402" s="46"/>
      <c r="C402" s="46"/>
      <c r="D402" s="46"/>
      <c r="E402"/>
      <c r="F402"/>
      <c r="G402"/>
      <c r="H402"/>
      <c r="I402"/>
      <c r="J402"/>
      <c r="K402"/>
      <c r="L402"/>
      <c r="M402"/>
      <c r="N402"/>
      <c r="O402"/>
      <c r="Z402" s="1" t="s">
        <v>154</v>
      </c>
      <c r="AA402" s="2">
        <v>182.92799479166666</v>
      </c>
      <c r="AB402" s="2"/>
    </row>
    <row r="403" spans="2:28" s="1" customFormat="1" ht="12" x14ac:dyDescent="0.2">
      <c r="AA403" s="2">
        <v>182.92799479166666</v>
      </c>
      <c r="AB403" s="2"/>
    </row>
    <row r="404" spans="2:28" s="1" customFormat="1" ht="12" x14ac:dyDescent="0.2">
      <c r="AA404" s="2">
        <v>117.2969970703125</v>
      </c>
      <c r="AB404" s="2"/>
    </row>
    <row r="405" spans="2:28" s="1" customFormat="1" ht="12" x14ac:dyDescent="0.2">
      <c r="AA405" s="2">
        <v>126.82033691406249</v>
      </c>
      <c r="AB405" s="2"/>
    </row>
    <row r="406" spans="2:28" s="1" customFormat="1" ht="12" x14ac:dyDescent="0.2">
      <c r="AB406" s="2"/>
    </row>
    <row r="407" spans="2:28" s="1" customFormat="1" ht="12" x14ac:dyDescent="0.2">
      <c r="AB407" s="2"/>
    </row>
    <row r="408" spans="2:28" s="1" customFormat="1" ht="12" x14ac:dyDescent="0.2">
      <c r="AA408" s="2"/>
      <c r="AB408" s="2"/>
    </row>
    <row r="409" spans="2:28" s="1" customFormat="1" ht="12" x14ac:dyDescent="0.2">
      <c r="AA409" s="2"/>
      <c r="AB409" s="2"/>
    </row>
    <row r="410" spans="2:28" s="1" customFormat="1" ht="12" x14ac:dyDescent="0.2">
      <c r="AA410" s="2"/>
      <c r="AB410" s="2"/>
    </row>
    <row r="411" spans="2:28" s="1" customFormat="1" ht="15.6" customHeight="1" x14ac:dyDescent="0.2">
      <c r="B411" s="97" t="s">
        <v>119</v>
      </c>
      <c r="C411" s="97"/>
      <c r="D411" s="97"/>
      <c r="E411" s="97"/>
      <c r="F411" s="97"/>
      <c r="G411" s="97"/>
      <c r="H411" s="97"/>
      <c r="I411" s="97"/>
      <c r="J411" s="97"/>
      <c r="K411" s="97"/>
      <c r="L411" s="97"/>
      <c r="M411" s="97"/>
      <c r="N411" s="97"/>
      <c r="O411" s="97"/>
      <c r="AA411" s="2"/>
      <c r="AB411" s="2"/>
    </row>
    <row r="412" spans="2:28" s="1" customFormat="1" ht="12" x14ac:dyDescent="0.2">
      <c r="B412" s="77" t="s">
        <v>7</v>
      </c>
      <c r="C412" s="77"/>
      <c r="D412" s="77"/>
      <c r="E412" s="77"/>
      <c r="F412" s="77"/>
      <c r="G412" s="77"/>
      <c r="H412" s="77"/>
      <c r="I412" s="77"/>
      <c r="J412" s="77" t="s">
        <v>36</v>
      </c>
      <c r="K412" s="77"/>
      <c r="L412" s="77"/>
      <c r="M412" s="77"/>
      <c r="N412" s="78" t="s">
        <v>27</v>
      </c>
      <c r="O412" s="78"/>
      <c r="AA412" s="2"/>
      <c r="AB412" s="2"/>
    </row>
    <row r="413" spans="2:28" s="1" customFormat="1" ht="12" x14ac:dyDescent="0.2">
      <c r="B413" s="66" t="s">
        <v>120</v>
      </c>
      <c r="C413" s="66"/>
      <c r="D413" s="66"/>
      <c r="E413" s="66"/>
      <c r="F413" s="66"/>
      <c r="G413" s="66"/>
      <c r="H413" s="66"/>
      <c r="I413" s="66"/>
      <c r="J413" s="66" t="s">
        <v>121</v>
      </c>
      <c r="K413" s="66"/>
      <c r="L413" s="66"/>
      <c r="M413" s="66"/>
      <c r="N413" s="91">
        <f>AA413*(100-$Q$397)/100</f>
        <v>1.4513333638509112</v>
      </c>
      <c r="O413" s="91"/>
      <c r="AA413" s="38">
        <v>1.4513333638509114</v>
      </c>
      <c r="AB413" s="2"/>
    </row>
    <row r="414" spans="2:28" s="1" customFormat="1" ht="12" x14ac:dyDescent="0.2">
      <c r="B414" s="66" t="s">
        <v>122</v>
      </c>
      <c r="C414" s="66"/>
      <c r="D414" s="66"/>
      <c r="E414" s="66"/>
      <c r="F414" s="66"/>
      <c r="G414" s="66"/>
      <c r="H414" s="66"/>
      <c r="I414" s="66"/>
      <c r="J414" s="66" t="s">
        <v>121</v>
      </c>
      <c r="K414" s="66"/>
      <c r="L414" s="66"/>
      <c r="M414" s="66"/>
      <c r="N414" s="91">
        <f t="shared" ref="N414:N418" si="14">AA414*(100-$Q$397)/100</f>
        <v>1.4493333180745445</v>
      </c>
      <c r="O414" s="91"/>
      <c r="AA414" s="38">
        <v>1.4493333180745442</v>
      </c>
      <c r="AB414" s="2"/>
    </row>
    <row r="415" spans="2:28" s="1" customFormat="1" ht="12" x14ac:dyDescent="0.2">
      <c r="B415" s="66" t="s">
        <v>123</v>
      </c>
      <c r="C415" s="66"/>
      <c r="D415" s="66"/>
      <c r="E415" s="66"/>
      <c r="F415" s="66"/>
      <c r="G415" s="66"/>
      <c r="H415" s="66"/>
      <c r="I415" s="66"/>
      <c r="J415" s="66" t="s">
        <v>124</v>
      </c>
      <c r="K415" s="66"/>
      <c r="L415" s="66"/>
      <c r="M415" s="66"/>
      <c r="N415" s="91">
        <f t="shared" si="14"/>
        <v>1.4493333180745445</v>
      </c>
      <c r="O415" s="91"/>
      <c r="AA415" s="38">
        <v>1.4493333180745442</v>
      </c>
      <c r="AB415" s="2"/>
    </row>
    <row r="416" spans="2:28" s="1" customFormat="1" ht="12" x14ac:dyDescent="0.2">
      <c r="B416" s="66" t="s">
        <v>125</v>
      </c>
      <c r="C416" s="66"/>
      <c r="D416" s="66"/>
      <c r="E416" s="66"/>
      <c r="F416" s="66"/>
      <c r="G416" s="66"/>
      <c r="H416" s="66"/>
      <c r="I416" s="66"/>
      <c r="J416" s="96" t="s">
        <v>124</v>
      </c>
      <c r="K416" s="96"/>
      <c r="L416" s="96"/>
      <c r="M416" s="96"/>
      <c r="N416" s="91">
        <f t="shared" si="14"/>
        <v>3.1240000406901043</v>
      </c>
      <c r="O416" s="91"/>
      <c r="AA416" s="38">
        <v>3.1240000406901043</v>
      </c>
      <c r="AB416" s="2"/>
    </row>
    <row r="417" spans="2:28" s="1" customFormat="1" ht="12" x14ac:dyDescent="0.2">
      <c r="B417" s="66" t="s">
        <v>126</v>
      </c>
      <c r="C417" s="66"/>
      <c r="D417" s="66"/>
      <c r="E417" s="66"/>
      <c r="F417" s="66"/>
      <c r="G417" s="66"/>
      <c r="H417" s="66"/>
      <c r="I417" s="86"/>
      <c r="J417" s="87" t="s">
        <v>127</v>
      </c>
      <c r="K417" s="88"/>
      <c r="L417" s="88"/>
      <c r="M417" s="89"/>
      <c r="N417" s="90">
        <f t="shared" si="14"/>
        <v>3.1240000406901043</v>
      </c>
      <c r="O417" s="91"/>
      <c r="AA417" s="38">
        <v>3.1240000406901043</v>
      </c>
      <c r="AB417" s="2"/>
    </row>
    <row r="418" spans="2:28" s="1" customFormat="1" ht="12" x14ac:dyDescent="0.2">
      <c r="B418" s="66"/>
      <c r="C418" s="66"/>
      <c r="D418" s="66"/>
      <c r="E418" s="66"/>
      <c r="F418" s="66"/>
      <c r="G418" s="66"/>
      <c r="H418" s="66"/>
      <c r="I418" s="86"/>
      <c r="J418" s="92" t="s">
        <v>128</v>
      </c>
      <c r="K418" s="93"/>
      <c r="L418" s="93"/>
      <c r="M418" s="94"/>
      <c r="N418" s="90">
        <f t="shared" si="14"/>
        <v>1.8680000305175781</v>
      </c>
      <c r="O418" s="91"/>
      <c r="AA418" s="38">
        <v>1.8680000305175781</v>
      </c>
      <c r="AB418" s="2"/>
    </row>
    <row r="419" spans="2:28" s="1" customFormat="1" ht="12" x14ac:dyDescent="0.2">
      <c r="AA419" s="2"/>
      <c r="AB419" s="2"/>
    </row>
    <row r="420" spans="2:28" s="1" customFormat="1" ht="12" x14ac:dyDescent="0.2">
      <c r="AA420" s="2"/>
      <c r="AB420" s="2"/>
    </row>
    <row r="421" spans="2:28" s="1" customFormat="1" ht="12" x14ac:dyDescent="0.2">
      <c r="AA421" s="2"/>
      <c r="AB421" s="2"/>
    </row>
    <row r="422" spans="2:28" s="1" customFormat="1" ht="12" x14ac:dyDescent="0.2">
      <c r="AA422" s="2"/>
      <c r="AB422" s="2"/>
    </row>
    <row r="423" spans="2:28" s="1" customFormat="1" ht="14.45" customHeight="1" x14ac:dyDescent="0.2">
      <c r="B423" s="95" t="s">
        <v>129</v>
      </c>
      <c r="C423" s="95"/>
      <c r="D423" s="95"/>
      <c r="E423" s="95"/>
      <c r="F423" s="95"/>
      <c r="G423" s="95"/>
      <c r="H423" s="95"/>
      <c r="I423" s="95"/>
      <c r="J423" s="95"/>
      <c r="K423" s="95"/>
      <c r="L423" s="95"/>
      <c r="M423" s="95"/>
      <c r="N423" s="95"/>
      <c r="O423" s="95"/>
      <c r="AA423" s="2"/>
      <c r="AB423" s="2"/>
    </row>
    <row r="424" spans="2:28" s="1" customFormat="1" ht="12" x14ac:dyDescent="0.2">
      <c r="B424" s="95"/>
      <c r="C424" s="95"/>
      <c r="D424" s="95"/>
      <c r="E424" s="95"/>
      <c r="F424" s="95"/>
      <c r="G424" s="95"/>
      <c r="H424" s="95"/>
      <c r="I424" s="95"/>
      <c r="J424" s="95"/>
      <c r="K424" s="95"/>
      <c r="L424" s="95"/>
      <c r="M424" s="95"/>
      <c r="N424" s="95"/>
      <c r="O424" s="95"/>
      <c r="AA424" s="2"/>
      <c r="AB424" s="2"/>
    </row>
    <row r="425" spans="2:28" s="1" customFormat="1" ht="12" x14ac:dyDescent="0.2">
      <c r="B425" s="95"/>
      <c r="C425" s="95"/>
      <c r="D425" s="95"/>
      <c r="E425" s="95"/>
      <c r="F425" s="95"/>
      <c r="G425" s="95"/>
      <c r="H425" s="95"/>
      <c r="I425" s="95"/>
      <c r="J425" s="95"/>
      <c r="K425" s="95"/>
      <c r="L425" s="95"/>
      <c r="M425" s="95"/>
      <c r="N425" s="95"/>
      <c r="O425" s="95"/>
      <c r="AA425" s="2"/>
      <c r="AB425" s="2"/>
    </row>
    <row r="426" spans="2:28" s="1" customFormat="1" ht="12" x14ac:dyDescent="0.2">
      <c r="B426" s="95"/>
      <c r="C426" s="95"/>
      <c r="D426" s="95"/>
      <c r="E426" s="95"/>
      <c r="F426" s="95"/>
      <c r="G426" s="95"/>
      <c r="H426" s="95"/>
      <c r="I426" s="95"/>
      <c r="J426" s="95"/>
      <c r="K426" s="95"/>
      <c r="L426" s="95"/>
      <c r="M426" s="95"/>
      <c r="N426" s="95"/>
      <c r="O426" s="95"/>
      <c r="AA426" s="2"/>
      <c r="AB426" s="2"/>
    </row>
    <row r="427" spans="2:28" s="1" customFormat="1" ht="12" x14ac:dyDescent="0.2">
      <c r="AA427" s="2"/>
      <c r="AB427" s="2"/>
    </row>
    <row r="428" spans="2:28" s="1" customFormat="1" ht="12" customHeight="1" x14ac:dyDescent="0.2">
      <c r="B428" s="78" t="s">
        <v>2</v>
      </c>
      <c r="C428" s="78"/>
      <c r="D428" s="78"/>
      <c r="E428" s="78" t="s">
        <v>3</v>
      </c>
      <c r="F428" s="79" t="s">
        <v>4</v>
      </c>
      <c r="G428" s="79" t="s">
        <v>5</v>
      </c>
      <c r="H428" s="78" t="s">
        <v>7</v>
      </c>
      <c r="I428" s="78"/>
      <c r="J428" s="78"/>
      <c r="K428" s="78"/>
      <c r="L428" s="78"/>
      <c r="M428" s="78"/>
      <c r="N428" s="80" t="s">
        <v>9</v>
      </c>
      <c r="O428" s="81"/>
      <c r="Q428" s="20" t="s">
        <v>10</v>
      </c>
      <c r="AA428" s="2"/>
      <c r="AB428" s="2"/>
    </row>
    <row r="429" spans="2:28" s="1" customFormat="1" ht="12" x14ac:dyDescent="0.2">
      <c r="B429" s="78"/>
      <c r="C429" s="78"/>
      <c r="D429" s="78"/>
      <c r="E429" s="78"/>
      <c r="F429" s="79"/>
      <c r="G429" s="79"/>
      <c r="H429" s="78"/>
      <c r="I429" s="78"/>
      <c r="J429" s="78"/>
      <c r="K429" s="78"/>
      <c r="L429" s="78"/>
      <c r="M429" s="78"/>
      <c r="N429" s="82"/>
      <c r="O429" s="83"/>
      <c r="Q429" s="20">
        <v>0</v>
      </c>
      <c r="AA429" s="2"/>
      <c r="AB429" s="2"/>
    </row>
    <row r="430" spans="2:28" s="1" customFormat="1" ht="12" x14ac:dyDescent="0.2">
      <c r="B430" s="78"/>
      <c r="C430" s="78"/>
      <c r="D430" s="78"/>
      <c r="E430" s="78"/>
      <c r="F430" s="79"/>
      <c r="G430" s="79"/>
      <c r="H430" s="78"/>
      <c r="I430" s="78"/>
      <c r="J430" s="78"/>
      <c r="K430" s="78"/>
      <c r="L430" s="78"/>
      <c r="M430" s="78"/>
      <c r="N430" s="84"/>
      <c r="O430" s="85"/>
      <c r="AA430" s="47">
        <v>337.35800781249998</v>
      </c>
      <c r="AB430" s="2"/>
    </row>
    <row r="431" spans="2:28" s="1" customFormat="1" ht="12.75" x14ac:dyDescent="0.2">
      <c r="B431" s="74" t="s">
        <v>130</v>
      </c>
      <c r="C431" s="74"/>
      <c r="D431" s="74"/>
      <c r="E431" s="16">
        <v>2.83</v>
      </c>
      <c r="F431" s="15" t="s">
        <v>62</v>
      </c>
      <c r="G431" s="48">
        <v>2</v>
      </c>
      <c r="H431" s="66" t="s">
        <v>139</v>
      </c>
      <c r="I431" s="66"/>
      <c r="J431" s="66"/>
      <c r="K431" s="66"/>
      <c r="L431" s="66"/>
      <c r="M431" s="66"/>
      <c r="N431" s="75">
        <f>AA430*(100-$Q$397)/100</f>
        <v>337.35800781249998</v>
      </c>
      <c r="O431" s="75"/>
      <c r="AA431" s="49">
        <v>337.35800781249998</v>
      </c>
      <c r="AB431" s="2"/>
    </row>
    <row r="432" spans="2:28" s="1" customFormat="1" ht="12.75" x14ac:dyDescent="0.2">
      <c r="B432" s="74" t="s">
        <v>130</v>
      </c>
      <c r="C432" s="74"/>
      <c r="D432" s="74"/>
      <c r="E432" s="16">
        <v>2.83</v>
      </c>
      <c r="F432" s="15" t="s">
        <v>62</v>
      </c>
      <c r="G432" s="48">
        <v>2</v>
      </c>
      <c r="H432" s="66" t="s">
        <v>140</v>
      </c>
      <c r="I432" s="66"/>
      <c r="J432" s="66"/>
      <c r="K432" s="66"/>
      <c r="L432" s="66"/>
      <c r="M432" s="66"/>
      <c r="N432" s="75">
        <f t="shared" ref="N432:N433" si="15">AA431*(100-$Q$397)/100</f>
        <v>337.35800781249998</v>
      </c>
      <c r="O432" s="75"/>
      <c r="AA432" s="49">
        <v>510.89866536458334</v>
      </c>
      <c r="AB432" s="2"/>
    </row>
    <row r="433" spans="2:28" s="1" customFormat="1" ht="12.75" x14ac:dyDescent="0.2">
      <c r="B433" s="74" t="s">
        <v>130</v>
      </c>
      <c r="C433" s="74"/>
      <c r="D433" s="74"/>
      <c r="E433" s="16">
        <v>3.5</v>
      </c>
      <c r="F433" s="15" t="s">
        <v>62</v>
      </c>
      <c r="G433" s="48">
        <v>0.8</v>
      </c>
      <c r="H433" s="66" t="s">
        <v>141</v>
      </c>
      <c r="I433" s="66"/>
      <c r="J433" s="66"/>
      <c r="K433" s="66"/>
      <c r="L433" s="66"/>
      <c r="M433" s="66"/>
      <c r="N433" s="75">
        <f t="shared" si="15"/>
        <v>510.89866536458334</v>
      </c>
      <c r="O433" s="75"/>
      <c r="AA433" s="49"/>
      <c r="AB433" s="2"/>
    </row>
    <row r="434" spans="2:28" s="1" customFormat="1" ht="12" x14ac:dyDescent="0.2">
      <c r="B434" s="50"/>
      <c r="C434" s="50"/>
      <c r="D434" s="50"/>
      <c r="E434" s="51"/>
      <c r="F434" s="51"/>
      <c r="G434" s="51"/>
      <c r="H434" s="51"/>
      <c r="I434" s="51"/>
      <c r="J434" s="51"/>
      <c r="K434" s="51"/>
      <c r="L434" s="51"/>
      <c r="M434" s="51"/>
      <c r="N434" s="52"/>
      <c r="O434" s="52"/>
      <c r="AA434" s="49"/>
      <c r="AB434" s="2"/>
    </row>
    <row r="435" spans="2:28" s="1" customFormat="1" ht="12" x14ac:dyDescent="0.2">
      <c r="AA435" s="2"/>
      <c r="AB435" s="2"/>
    </row>
    <row r="436" spans="2:28" s="1" customFormat="1" ht="12" x14ac:dyDescent="0.2">
      <c r="AA436" s="2"/>
      <c r="AB436" s="2"/>
    </row>
    <row r="437" spans="2:28" s="1" customFormat="1" ht="12" x14ac:dyDescent="0.2">
      <c r="AA437" s="2"/>
      <c r="AB437" s="2"/>
    </row>
    <row r="438" spans="2:28" s="1" customFormat="1" ht="12" x14ac:dyDescent="0.2">
      <c r="AA438" s="2"/>
      <c r="AB438" s="2"/>
    </row>
    <row r="439" spans="2:28" s="1" customFormat="1" ht="12" x14ac:dyDescent="0.2">
      <c r="AA439" s="2"/>
      <c r="AB439" s="2"/>
    </row>
    <row r="440" spans="2:28" s="1" customFormat="1" ht="12" x14ac:dyDescent="0.2">
      <c r="AA440" s="2"/>
      <c r="AB440" s="2"/>
    </row>
    <row r="441" spans="2:28" s="1" customFormat="1" ht="12" x14ac:dyDescent="0.2">
      <c r="AA441" s="2"/>
      <c r="AB441" s="2"/>
    </row>
    <row r="442" spans="2:28" s="1" customFormat="1" ht="15.6" customHeight="1" x14ac:dyDescent="0.2">
      <c r="B442" s="76" t="s">
        <v>131</v>
      </c>
      <c r="C442" s="76"/>
      <c r="D442" s="76"/>
      <c r="E442" s="76"/>
      <c r="F442" s="76"/>
      <c r="G442" s="76"/>
      <c r="H442" s="76"/>
      <c r="I442" s="76"/>
      <c r="J442" s="76"/>
      <c r="K442" s="76"/>
      <c r="L442" s="76"/>
      <c r="M442" s="76"/>
      <c r="N442" s="76"/>
      <c r="O442" s="76"/>
      <c r="AA442" s="2"/>
      <c r="AB442" s="2"/>
    </row>
    <row r="443" spans="2:28" s="1" customFormat="1" ht="12" x14ac:dyDescent="0.2">
      <c r="B443" s="77" t="s">
        <v>7</v>
      </c>
      <c r="C443" s="77"/>
      <c r="D443" s="77"/>
      <c r="E443" s="77"/>
      <c r="F443" s="77"/>
      <c r="G443" s="77"/>
      <c r="H443" s="77"/>
      <c r="I443" s="77"/>
      <c r="J443" s="77" t="s">
        <v>36</v>
      </c>
      <c r="K443" s="77"/>
      <c r="L443" s="77"/>
      <c r="M443" s="77"/>
      <c r="N443" s="78" t="s">
        <v>27</v>
      </c>
      <c r="O443" s="78"/>
      <c r="AA443" s="2"/>
      <c r="AB443" s="2"/>
    </row>
    <row r="444" spans="2:28" s="1" customFormat="1" ht="12" x14ac:dyDescent="0.2">
      <c r="B444" s="66" t="s">
        <v>132</v>
      </c>
      <c r="C444" s="66"/>
      <c r="D444" s="66"/>
      <c r="E444" s="66"/>
      <c r="F444" s="66"/>
      <c r="G444" s="66"/>
      <c r="H444" s="66"/>
      <c r="I444" s="66"/>
      <c r="J444" s="67" t="s">
        <v>133</v>
      </c>
      <c r="K444" s="68"/>
      <c r="L444" s="68"/>
      <c r="M444" s="69"/>
      <c r="N444" s="73">
        <f>AA444*(100-$Q$429)/100</f>
        <v>1.3063050587972007</v>
      </c>
      <c r="O444" s="73"/>
      <c r="AA444" s="49">
        <v>1.3063050587972005</v>
      </c>
      <c r="AB444" s="2"/>
    </row>
    <row r="445" spans="2:28" s="1" customFormat="1" ht="12" x14ac:dyDescent="0.2">
      <c r="B445" s="66" t="s">
        <v>134</v>
      </c>
      <c r="C445" s="66"/>
      <c r="D445" s="66"/>
      <c r="E445" s="66"/>
      <c r="F445" s="66"/>
      <c r="G445" s="66"/>
      <c r="H445" s="66"/>
      <c r="I445" s="66"/>
      <c r="J445" s="70"/>
      <c r="K445" s="71"/>
      <c r="L445" s="71"/>
      <c r="M445" s="72"/>
      <c r="N445" s="73">
        <f>AA445*(100-$Q$429)/100</f>
        <v>1.3063050587972007</v>
      </c>
      <c r="O445" s="73"/>
      <c r="AA445" s="49">
        <v>1.3063050587972005</v>
      </c>
      <c r="AB445" s="2"/>
    </row>
    <row r="446" spans="2:28" s="1" customFormat="1" ht="12" x14ac:dyDescent="0.2">
      <c r="AA446" s="2"/>
      <c r="AB446" s="2"/>
    </row>
    <row r="447" spans="2:28" s="1" customFormat="1" ht="12" x14ac:dyDescent="0.2">
      <c r="AA447" s="2"/>
      <c r="AB447" s="2"/>
    </row>
    <row r="448" spans="2:28" s="1" customFormat="1" ht="12" x14ac:dyDescent="0.2">
      <c r="AA448" s="2"/>
      <c r="AB448" s="2"/>
    </row>
    <row r="449" spans="27:28" s="1" customFormat="1" ht="12" x14ac:dyDescent="0.2">
      <c r="AA449" s="2"/>
      <c r="AB449" s="2"/>
    </row>
    <row r="450" spans="27:28" s="1" customFormat="1" ht="12" x14ac:dyDescent="0.2">
      <c r="AA450" s="2"/>
      <c r="AB450" s="2"/>
    </row>
    <row r="451" spans="27:28" s="1" customFormat="1" ht="12" x14ac:dyDescent="0.2">
      <c r="AA451" s="2"/>
      <c r="AB451" s="2"/>
    </row>
    <row r="452" spans="27:28" s="1" customFormat="1" ht="12" x14ac:dyDescent="0.2"/>
  </sheetData>
  <mergeCells count="350">
    <mergeCell ref="B24:D24"/>
    <mergeCell ref="H24:J24"/>
    <mergeCell ref="K24:M24"/>
    <mergeCell ref="B25:D25"/>
    <mergeCell ref="H25:J26"/>
    <mergeCell ref="K25:M25"/>
    <mergeCell ref="B26:D26"/>
    <mergeCell ref="B15:O18"/>
    <mergeCell ref="B20:O20"/>
    <mergeCell ref="B21:D23"/>
    <mergeCell ref="E21:E23"/>
    <mergeCell ref="F21:F23"/>
    <mergeCell ref="G21:G23"/>
    <mergeCell ref="H21:J23"/>
    <mergeCell ref="K21:M23"/>
    <mergeCell ref="N21:N23"/>
    <mergeCell ref="O21:O23"/>
    <mergeCell ref="K26:M26"/>
    <mergeCell ref="B27:D27"/>
    <mergeCell ref="H27:J27"/>
    <mergeCell ref="K27:M27"/>
    <mergeCell ref="B29:D29"/>
    <mergeCell ref="K29:M29"/>
    <mergeCell ref="B52:D52"/>
    <mergeCell ref="H52:J52"/>
    <mergeCell ref="K52:M52"/>
    <mergeCell ref="B30:O30"/>
    <mergeCell ref="B45:O45"/>
    <mergeCell ref="B46:D48"/>
    <mergeCell ref="E46:E48"/>
    <mergeCell ref="F46:F48"/>
    <mergeCell ref="G46:G48"/>
    <mergeCell ref="H46:J48"/>
    <mergeCell ref="K46:M48"/>
    <mergeCell ref="N46:N48"/>
    <mergeCell ref="O46:O48"/>
    <mergeCell ref="B28:D28"/>
    <mergeCell ref="K28:M28"/>
    <mergeCell ref="H28:J29"/>
    <mergeCell ref="B53:O53"/>
    <mergeCell ref="B62:O62"/>
    <mergeCell ref="B63:G63"/>
    <mergeCell ref="H63:K63"/>
    <mergeCell ref="L63:O63"/>
    <mergeCell ref="B49:D49"/>
    <mergeCell ref="H49:J49"/>
    <mergeCell ref="K49:M49"/>
    <mergeCell ref="B50:D50"/>
    <mergeCell ref="H50:J51"/>
    <mergeCell ref="K50:M50"/>
    <mergeCell ref="B51:D51"/>
    <mergeCell ref="K51:M51"/>
    <mergeCell ref="B64:G64"/>
    <mergeCell ref="H64:K69"/>
    <mergeCell ref="L64:O64"/>
    <mergeCell ref="B65:G65"/>
    <mergeCell ref="L65:O65"/>
    <mergeCell ref="B66:G66"/>
    <mergeCell ref="L66:O66"/>
    <mergeCell ref="B67:G67"/>
    <mergeCell ref="L67:O67"/>
    <mergeCell ref="B69:G69"/>
    <mergeCell ref="L69:O69"/>
    <mergeCell ref="B68:G68"/>
    <mergeCell ref="L68:O68"/>
    <mergeCell ref="B75:G75"/>
    <mergeCell ref="L75:O75"/>
    <mergeCell ref="B77:O77"/>
    <mergeCell ref="B78:H78"/>
    <mergeCell ref="I78:L78"/>
    <mergeCell ref="M78:O78"/>
    <mergeCell ref="B70:G70"/>
    <mergeCell ref="H70:K75"/>
    <mergeCell ref="L70:O70"/>
    <mergeCell ref="B71:G71"/>
    <mergeCell ref="L71:O71"/>
    <mergeCell ref="B72:G72"/>
    <mergeCell ref="L72:O72"/>
    <mergeCell ref="B73:G73"/>
    <mergeCell ref="L73:O73"/>
    <mergeCell ref="B74:G74"/>
    <mergeCell ref="L74:O74"/>
    <mergeCell ref="B104:O107"/>
    <mergeCell ref="B109:D111"/>
    <mergeCell ref="E109:E111"/>
    <mergeCell ref="F109:F111"/>
    <mergeCell ref="G109:G111"/>
    <mergeCell ref="H109:M111"/>
    <mergeCell ref="N109:N111"/>
    <mergeCell ref="O109:O111"/>
    <mergeCell ref="B79:H79"/>
    <mergeCell ref="I79:L79"/>
    <mergeCell ref="M79:O79"/>
    <mergeCell ref="B80:H80"/>
    <mergeCell ref="I80:L80"/>
    <mergeCell ref="M80:O80"/>
    <mergeCell ref="B115:D115"/>
    <mergeCell ref="H115:M115"/>
    <mergeCell ref="B116:D116"/>
    <mergeCell ref="H116:M116"/>
    <mergeCell ref="B117:D117"/>
    <mergeCell ref="H117:M117"/>
    <mergeCell ref="B112:D112"/>
    <mergeCell ref="H112:M112"/>
    <mergeCell ref="B113:D113"/>
    <mergeCell ref="H113:M113"/>
    <mergeCell ref="B114:D114"/>
    <mergeCell ref="H114:M114"/>
    <mergeCell ref="N154:O154"/>
    <mergeCell ref="B155:H155"/>
    <mergeCell ref="N155:O155"/>
    <mergeCell ref="B156:H156"/>
    <mergeCell ref="N156:O156"/>
    <mergeCell ref="B118:D118"/>
    <mergeCell ref="H118:M118"/>
    <mergeCell ref="B119:D119"/>
    <mergeCell ref="H119:M119"/>
    <mergeCell ref="B120:D120"/>
    <mergeCell ref="H120:M120"/>
    <mergeCell ref="B160:H160"/>
    <mergeCell ref="I160:M160"/>
    <mergeCell ref="N160:O160"/>
    <mergeCell ref="B161:H161"/>
    <mergeCell ref="I161:M161"/>
    <mergeCell ref="N161:O161"/>
    <mergeCell ref="B149:O149"/>
    <mergeCell ref="B150:H150"/>
    <mergeCell ref="I150:M150"/>
    <mergeCell ref="N150:O150"/>
    <mergeCell ref="B151:H151"/>
    <mergeCell ref="I151:M159"/>
    <mergeCell ref="N151:O151"/>
    <mergeCell ref="B152:H152"/>
    <mergeCell ref="N152:O152"/>
    <mergeCell ref="B153:H153"/>
    <mergeCell ref="B157:H157"/>
    <mergeCell ref="N157:O157"/>
    <mergeCell ref="B158:H158"/>
    <mergeCell ref="N158:O158"/>
    <mergeCell ref="B159:H159"/>
    <mergeCell ref="N159:O159"/>
    <mergeCell ref="N153:O153"/>
    <mergeCell ref="B154:H154"/>
    <mergeCell ref="B166:H166"/>
    <mergeCell ref="I166:L166"/>
    <mergeCell ref="M166:O166"/>
    <mergeCell ref="B167:H167"/>
    <mergeCell ref="I167:L167"/>
    <mergeCell ref="M167:O167"/>
    <mergeCell ref="B200:O204"/>
    <mergeCell ref="B162:H162"/>
    <mergeCell ref="I162:M162"/>
    <mergeCell ref="N162:O162"/>
    <mergeCell ref="B164:O164"/>
    <mergeCell ref="B165:H165"/>
    <mergeCell ref="I165:L165"/>
    <mergeCell ref="M165:O165"/>
    <mergeCell ref="B250:D250"/>
    <mergeCell ref="H250:M250"/>
    <mergeCell ref="B210:D210"/>
    <mergeCell ref="H210:M210"/>
    <mergeCell ref="B211:D211"/>
    <mergeCell ref="H211:M211"/>
    <mergeCell ref="B206:O206"/>
    <mergeCell ref="B207:D209"/>
    <mergeCell ref="E207:E209"/>
    <mergeCell ref="F207:F209"/>
    <mergeCell ref="G207:G209"/>
    <mergeCell ref="H207:M209"/>
    <mergeCell ref="N207:N209"/>
    <mergeCell ref="O207:O209"/>
    <mergeCell ref="B212:D212"/>
    <mergeCell ref="H212:M212"/>
    <mergeCell ref="B246:O246"/>
    <mergeCell ref="B247:D249"/>
    <mergeCell ref="E247:E249"/>
    <mergeCell ref="F247:F249"/>
    <mergeCell ref="G247:G249"/>
    <mergeCell ref="H247:M249"/>
    <mergeCell ref="N247:N249"/>
    <mergeCell ref="O247:O249"/>
    <mergeCell ref="B251:D251"/>
    <mergeCell ref="H251:M251"/>
    <mergeCell ref="B252:D252"/>
    <mergeCell ref="H252:M252"/>
    <mergeCell ref="B253:D253"/>
    <mergeCell ref="H253:M253"/>
    <mergeCell ref="B257:H257"/>
    <mergeCell ref="I257:L259"/>
    <mergeCell ref="M257:O257"/>
    <mergeCell ref="B258:H258"/>
    <mergeCell ref="M258:O258"/>
    <mergeCell ref="B259:H259"/>
    <mergeCell ref="M259:O259"/>
    <mergeCell ref="B255:O255"/>
    <mergeCell ref="B256:H256"/>
    <mergeCell ref="I256:L256"/>
    <mergeCell ref="M256:O256"/>
    <mergeCell ref="B264:O264"/>
    <mergeCell ref="B265:H265"/>
    <mergeCell ref="I265:L265"/>
    <mergeCell ref="M265:O265"/>
    <mergeCell ref="B266:H266"/>
    <mergeCell ref="I266:L266"/>
    <mergeCell ref="M266:O266"/>
    <mergeCell ref="B260:H260"/>
    <mergeCell ref="I260:L260"/>
    <mergeCell ref="M260:O260"/>
    <mergeCell ref="B261:H261"/>
    <mergeCell ref="I261:L261"/>
    <mergeCell ref="M261:O261"/>
    <mergeCell ref="N297:N299"/>
    <mergeCell ref="O297:O299"/>
    <mergeCell ref="B300:D300"/>
    <mergeCell ref="H300:M300"/>
    <mergeCell ref="B301:D301"/>
    <mergeCell ref="H301:M301"/>
    <mergeCell ref="B267:H267"/>
    <mergeCell ref="I267:L267"/>
    <mergeCell ref="M267:O267"/>
    <mergeCell ref="B293:O295"/>
    <mergeCell ref="B296:O296"/>
    <mergeCell ref="B297:D299"/>
    <mergeCell ref="E297:E299"/>
    <mergeCell ref="F297:F299"/>
    <mergeCell ref="G297:G299"/>
    <mergeCell ref="H297:M299"/>
    <mergeCell ref="B305:D305"/>
    <mergeCell ref="H305:M305"/>
    <mergeCell ref="B306:D306"/>
    <mergeCell ref="H306:M306"/>
    <mergeCell ref="B307:D307"/>
    <mergeCell ref="H307:M307"/>
    <mergeCell ref="B302:D302"/>
    <mergeCell ref="H302:M302"/>
    <mergeCell ref="B303:D303"/>
    <mergeCell ref="H303:M303"/>
    <mergeCell ref="B304:D304"/>
    <mergeCell ref="H304:M304"/>
    <mergeCell ref="B308:O308"/>
    <mergeCell ref="B328:O328"/>
    <mergeCell ref="B329:D331"/>
    <mergeCell ref="E329:E331"/>
    <mergeCell ref="F329:F331"/>
    <mergeCell ref="G329:G331"/>
    <mergeCell ref="H329:M331"/>
    <mergeCell ref="N329:N331"/>
    <mergeCell ref="O329:O331"/>
    <mergeCell ref="B335:D335"/>
    <mergeCell ref="H335:M335"/>
    <mergeCell ref="B336:D336"/>
    <mergeCell ref="H336:M336"/>
    <mergeCell ref="B337:D337"/>
    <mergeCell ref="H337:M337"/>
    <mergeCell ref="B332:D332"/>
    <mergeCell ref="H332:M332"/>
    <mergeCell ref="B333:D333"/>
    <mergeCell ref="H333:M333"/>
    <mergeCell ref="B334:D334"/>
    <mergeCell ref="H334:M334"/>
    <mergeCell ref="B353:I353"/>
    <mergeCell ref="J353:M353"/>
    <mergeCell ref="N353:O353"/>
    <mergeCell ref="B354:I354"/>
    <mergeCell ref="J354:M354"/>
    <mergeCell ref="N354:O354"/>
    <mergeCell ref="B338:O338"/>
    <mergeCell ref="B350:O350"/>
    <mergeCell ref="B351:I351"/>
    <mergeCell ref="J351:M351"/>
    <mergeCell ref="N351:O351"/>
    <mergeCell ref="B352:I352"/>
    <mergeCell ref="J352:M352"/>
    <mergeCell ref="N352:O352"/>
    <mergeCell ref="B358:H358"/>
    <mergeCell ref="I358:L358"/>
    <mergeCell ref="M358:O358"/>
    <mergeCell ref="B359:H359"/>
    <mergeCell ref="I359:L359"/>
    <mergeCell ref="M359:O359"/>
    <mergeCell ref="B355:I355"/>
    <mergeCell ref="J355:M355"/>
    <mergeCell ref="N355:O355"/>
    <mergeCell ref="B356:O356"/>
    <mergeCell ref="B357:H357"/>
    <mergeCell ref="I357:L357"/>
    <mergeCell ref="M357:O357"/>
    <mergeCell ref="B399:D399"/>
    <mergeCell ref="H399:M399"/>
    <mergeCell ref="B400:D400"/>
    <mergeCell ref="H400:M400"/>
    <mergeCell ref="B401:D401"/>
    <mergeCell ref="H401:M401"/>
    <mergeCell ref="B388:O392"/>
    <mergeCell ref="B394:O394"/>
    <mergeCell ref="B395:O395"/>
    <mergeCell ref="B396:D398"/>
    <mergeCell ref="E396:E398"/>
    <mergeCell ref="F396:F398"/>
    <mergeCell ref="G396:G398"/>
    <mergeCell ref="H396:M398"/>
    <mergeCell ref="N396:N398"/>
    <mergeCell ref="O396:O398"/>
    <mergeCell ref="B413:I413"/>
    <mergeCell ref="J413:M413"/>
    <mergeCell ref="N413:O413"/>
    <mergeCell ref="B414:I414"/>
    <mergeCell ref="J414:M414"/>
    <mergeCell ref="N414:O414"/>
    <mergeCell ref="B411:O411"/>
    <mergeCell ref="B412:I412"/>
    <mergeCell ref="J412:M412"/>
    <mergeCell ref="N412:O412"/>
    <mergeCell ref="N428:O430"/>
    <mergeCell ref="B417:I418"/>
    <mergeCell ref="J417:M417"/>
    <mergeCell ref="N417:O417"/>
    <mergeCell ref="J418:M418"/>
    <mergeCell ref="N418:O418"/>
    <mergeCell ref="B423:O426"/>
    <mergeCell ref="B415:I415"/>
    <mergeCell ref="J415:M415"/>
    <mergeCell ref="N415:O415"/>
    <mergeCell ref="B416:I416"/>
    <mergeCell ref="J416:M416"/>
    <mergeCell ref="N416:O416"/>
    <mergeCell ref="B14:O14"/>
    <mergeCell ref="B444:I444"/>
    <mergeCell ref="J444:M445"/>
    <mergeCell ref="N444:O444"/>
    <mergeCell ref="B445:I445"/>
    <mergeCell ref="N445:O445"/>
    <mergeCell ref="B433:D433"/>
    <mergeCell ref="H433:M433"/>
    <mergeCell ref="N433:O433"/>
    <mergeCell ref="B442:O442"/>
    <mergeCell ref="B443:I443"/>
    <mergeCell ref="J443:M443"/>
    <mergeCell ref="N443:O443"/>
    <mergeCell ref="B431:D431"/>
    <mergeCell ref="H431:M431"/>
    <mergeCell ref="N431:O431"/>
    <mergeCell ref="B432:D432"/>
    <mergeCell ref="H432:M432"/>
    <mergeCell ref="N432:O432"/>
    <mergeCell ref="B428:D430"/>
    <mergeCell ref="E428:E430"/>
    <mergeCell ref="F428:F430"/>
    <mergeCell ref="G428:G430"/>
    <mergeCell ref="H428:M430"/>
  </mergeCells>
  <pageMargins left="0.70866141732283472" right="0.51181102362204722" top="0.74803149606299213" bottom="0.74803149606299213" header="0.31496062992125984" footer="0.31496062992125984"/>
  <pageSetup paperSize="9" scale="65" orientation="portrait" verticalDpi="203" r:id="rId1"/>
  <headerFooter scaleWithDoc="0">
    <oddHeader>&amp;C&amp;G</oddHeader>
    <oddFooter>&amp;C&amp;G</oddFooter>
  </headerFooter>
  <rowBreaks count="3" manualBreakCount="3">
    <brk id="90" max="15" man="1"/>
    <brk id="180" max="15" man="1"/>
    <brk id="276" max="15" man="1"/>
  </rowBreaks>
  <colBreaks count="1" manualBreakCount="1">
    <brk id="16" max="1048575" man="1"/>
  </col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Шаблон для выгрузки</vt:lpstr>
      <vt:lpstr>'Шаблон для выгрузки'!Print_Area</vt:lpstr>
      <vt:lpstr>'Шаблон для выгрузки'!Область_печати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2019-09-03T11:17:34Z</dcterms:modified>
</cp:coreProperties>
</file>