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5480" windowHeight="5985"/>
  </bookViews>
  <sheets>
    <sheet name="прайс" sheetId="2" r:id="rId1"/>
  </sheets>
  <definedNames>
    <definedName name="Print_Area" localSheetId="0">прайс!$A$1:$P$124</definedName>
    <definedName name="_xlnm.Print_Area" localSheetId="0">прайс!$A$1:$P$120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2" l="1"/>
  <c r="N10" i="2"/>
  <c r="G11" i="2"/>
  <c r="N11" i="2"/>
  <c r="G12" i="2"/>
  <c r="N12" i="2"/>
  <c r="G13" i="2"/>
  <c r="N13" i="2"/>
  <c r="G14" i="2"/>
  <c r="N14" i="2"/>
  <c r="G15" i="2"/>
  <c r="N15" i="2"/>
  <c r="G16" i="2"/>
  <c r="N16" i="2"/>
  <c r="G17" i="2"/>
  <c r="N17" i="2"/>
  <c r="G18" i="2"/>
  <c r="N18" i="2"/>
  <c r="G19" i="2"/>
  <c r="N19" i="2"/>
  <c r="G20" i="2"/>
  <c r="N20" i="2"/>
  <c r="G21" i="2"/>
  <c r="N21" i="2"/>
  <c r="G22" i="2"/>
  <c r="N22" i="2"/>
  <c r="G23" i="2"/>
  <c r="N23" i="2"/>
  <c r="G24" i="2"/>
  <c r="N24" i="2"/>
  <c r="G25" i="2"/>
  <c r="N25" i="2"/>
  <c r="G26" i="2"/>
  <c r="N26" i="2"/>
  <c r="G27" i="2"/>
  <c r="N27" i="2"/>
  <c r="G28" i="2"/>
  <c r="N28" i="2"/>
  <c r="G29" i="2"/>
  <c r="N29" i="2"/>
  <c r="G30" i="2"/>
  <c r="N30" i="2"/>
  <c r="G31" i="2"/>
  <c r="N31" i="2"/>
  <c r="G32" i="2"/>
  <c r="N32" i="2"/>
  <c r="G33" i="2"/>
  <c r="N33" i="2"/>
  <c r="G34" i="2"/>
  <c r="G35" i="2"/>
  <c r="N35" i="2"/>
  <c r="G36" i="2"/>
  <c r="N36" i="2"/>
  <c r="G37" i="2"/>
  <c r="N37" i="2"/>
  <c r="G38" i="2"/>
  <c r="N38" i="2"/>
  <c r="G39" i="2"/>
  <c r="N39" i="2"/>
  <c r="G40" i="2"/>
  <c r="N40" i="2"/>
  <c r="G41" i="2"/>
  <c r="G42" i="2"/>
  <c r="N42" i="2"/>
  <c r="G43" i="2"/>
  <c r="N43" i="2"/>
  <c r="G44" i="2"/>
  <c r="N44" i="2"/>
  <c r="G45" i="2"/>
  <c r="N45" i="2"/>
  <c r="G46" i="2"/>
  <c r="N46" i="2"/>
  <c r="G47" i="2"/>
  <c r="N47" i="2"/>
  <c r="G48" i="2"/>
  <c r="N48" i="2"/>
  <c r="G49" i="2"/>
  <c r="N49" i="2"/>
  <c r="G50" i="2"/>
  <c r="N50" i="2"/>
  <c r="G51" i="2"/>
  <c r="N51" i="2"/>
  <c r="G52" i="2"/>
  <c r="N52" i="2"/>
  <c r="G53" i="2"/>
  <c r="N53" i="2"/>
  <c r="G54" i="2"/>
  <c r="N54" i="2"/>
  <c r="G55" i="2"/>
  <c r="N55" i="2"/>
  <c r="G56" i="2"/>
  <c r="N56" i="2"/>
  <c r="G57" i="2"/>
  <c r="N57" i="2"/>
  <c r="G58" i="2"/>
  <c r="N58" i="2"/>
  <c r="G59" i="2"/>
  <c r="N59" i="2"/>
  <c r="G60" i="2"/>
  <c r="N60" i="2"/>
  <c r="G61" i="2"/>
  <c r="N61" i="2"/>
  <c r="G62" i="2"/>
  <c r="N62" i="2"/>
  <c r="G63" i="2"/>
  <c r="N63" i="2"/>
  <c r="G64" i="2"/>
  <c r="N64" i="2"/>
  <c r="G65" i="2"/>
  <c r="N65" i="2"/>
  <c r="G71" i="2"/>
  <c r="N71" i="2"/>
  <c r="G72" i="2"/>
  <c r="N72" i="2"/>
  <c r="G73" i="2"/>
  <c r="N73" i="2"/>
  <c r="G74" i="2"/>
  <c r="N74" i="2"/>
  <c r="G75" i="2"/>
  <c r="N75" i="2"/>
  <c r="G76" i="2"/>
  <c r="N76" i="2"/>
  <c r="G77" i="2"/>
  <c r="N77" i="2"/>
  <c r="G78" i="2"/>
  <c r="N78" i="2"/>
  <c r="G79" i="2"/>
  <c r="N79" i="2"/>
  <c r="G80" i="2"/>
  <c r="N80" i="2"/>
  <c r="G81" i="2"/>
  <c r="N81" i="2"/>
  <c r="G82" i="2"/>
  <c r="N82" i="2"/>
  <c r="G83" i="2"/>
  <c r="N83" i="2"/>
  <c r="G84" i="2"/>
  <c r="N84" i="2"/>
  <c r="G85" i="2"/>
  <c r="N85" i="2"/>
  <c r="G86" i="2"/>
  <c r="N86" i="2"/>
</calcChain>
</file>

<file path=xl/sharedStrings.xml><?xml version="1.0" encoding="utf-8"?>
<sst xmlns="http://schemas.openxmlformats.org/spreadsheetml/2006/main" count="171" uniqueCount="24">
  <si>
    <t>-</t>
  </si>
  <si>
    <t>Мінімальний продаж 0.3 м²</t>
  </si>
  <si>
    <t>Специфікація кольорів рамкових фасадів</t>
  </si>
  <si>
    <t xml:space="preserve">                 решітка</t>
  </si>
  <si>
    <t xml:space="preserve">                 дзеркало бронза</t>
  </si>
  <si>
    <t xml:space="preserve">                 дзеркало срібло</t>
  </si>
  <si>
    <t xml:space="preserve">                 прозоре бронза</t>
  </si>
  <si>
    <t xml:space="preserve">                 прозоре</t>
  </si>
  <si>
    <t xml:space="preserve">                 сатин бронза</t>
  </si>
  <si>
    <t xml:space="preserve">                 сатин білий</t>
  </si>
  <si>
    <t xml:space="preserve">                 плита МДФ, 8 мм</t>
  </si>
  <si>
    <t>1004+1004 однотовщинний</t>
  </si>
  <si>
    <t>1022+1022 однотовщинний</t>
  </si>
  <si>
    <t>1018+1018 однотовщинний</t>
  </si>
  <si>
    <t>1022+1018 двотовщинний</t>
  </si>
  <si>
    <t>Ціна за м², евро</t>
  </si>
  <si>
    <t>Заповнення</t>
  </si>
  <si>
    <t>Профіль</t>
  </si>
  <si>
    <t>Рамкові фасади під 90 градусів</t>
  </si>
  <si>
    <t>PR00204</t>
  </si>
  <si>
    <t>KS-02</t>
  </si>
  <si>
    <t>x</t>
  </si>
  <si>
    <t>Знижка %</t>
  </si>
  <si>
    <t>Рамкові фасади під 45 градусів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</si>
</sst>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5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9D08E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/>
    </xf>
    <xf numFmtId="2" fontId="3" fillId="0" borderId="16" xfId="0" applyNumberFormat="1" applyFont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0" fontId="3" fillId="0" borderId="19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/>
    </xf>
    <xf numFmtId="0" fontId="3" fillId="0" borderId="20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7" xfId="0" applyFont="1" applyBorder="1"/>
    <xf numFmtId="0" fontId="3" fillId="0" borderId="1" xfId="0" applyFont="1" applyBorder="1"/>
    <xf numFmtId="0" fontId="3" fillId="0" borderId="9" xfId="0" applyFont="1" applyBorder="1"/>
    <xf numFmtId="0" fontId="3" fillId="0" borderId="19" xfId="0" applyFont="1" applyBorder="1" applyAlignment="1">
      <alignment horizontal="center" vertical="top"/>
    </xf>
    <xf numFmtId="0" fontId="3" fillId="0" borderId="29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3" fillId="0" borderId="11" xfId="0" applyFont="1" applyBorder="1" applyAlignment="1">
      <alignment horizontal="center" vertical="top"/>
    </xf>
    <xf numFmtId="0" fontId="3" fillId="0" borderId="25" xfId="0" applyFont="1" applyBorder="1" applyAlignment="1">
      <alignment horizontal="center" vertical="top"/>
    </xf>
    <xf numFmtId="2" fontId="3" fillId="0" borderId="2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2" fontId="3" fillId="0" borderId="26" xfId="0" applyNumberFormat="1" applyFont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0" borderId="18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10" xfId="0" applyFont="1" applyBorder="1" applyAlignment="1">
      <alignment horizontal="center" vertical="top"/>
    </xf>
    <xf numFmtId="0" fontId="3" fillId="2" borderId="34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/>
    </xf>
    <xf numFmtId="0" fontId="3" fillId="0" borderId="20" xfId="0" applyFont="1" applyBorder="1" applyAlignment="1">
      <alignment horizontal="center" vertical="top"/>
    </xf>
    <xf numFmtId="0" fontId="3" fillId="0" borderId="17" xfId="0" applyFont="1" applyBorder="1" applyAlignment="1">
      <alignment horizontal="center" vertical="top"/>
    </xf>
    <xf numFmtId="0" fontId="3" fillId="0" borderId="15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12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212184</xdr:colOff>
      <xdr:row>10</xdr:row>
      <xdr:rowOff>73231</xdr:rowOff>
    </xdr:from>
    <xdr:ext cx="822861" cy="1181893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04" y="3365071"/>
          <a:ext cx="822861" cy="1181893"/>
        </a:xfrm>
        <a:prstGeom prst="rect">
          <a:avLst/>
        </a:prstGeom>
      </xdr:spPr>
    </xdr:pic>
    <xdr:clientData/>
  </xdr:oneCellAnchor>
  <xdr:oneCellAnchor>
    <xdr:from>
      <xdr:col>1</xdr:col>
      <xdr:colOff>212184</xdr:colOff>
      <xdr:row>18</xdr:row>
      <xdr:rowOff>75716</xdr:rowOff>
    </xdr:from>
    <xdr:ext cx="822861" cy="1182250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04" y="4830596"/>
          <a:ext cx="822861" cy="1182250"/>
        </a:xfrm>
        <a:prstGeom prst="rect">
          <a:avLst/>
        </a:prstGeom>
      </xdr:spPr>
    </xdr:pic>
    <xdr:clientData/>
  </xdr:oneCellAnchor>
  <xdr:oneCellAnchor>
    <xdr:from>
      <xdr:col>1</xdr:col>
      <xdr:colOff>212185</xdr:colOff>
      <xdr:row>26</xdr:row>
      <xdr:rowOff>83336</xdr:rowOff>
    </xdr:from>
    <xdr:ext cx="822861" cy="1182251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05" y="6301256"/>
          <a:ext cx="822861" cy="1182251"/>
        </a:xfrm>
        <a:prstGeom prst="rect">
          <a:avLst/>
        </a:prstGeom>
      </xdr:spPr>
    </xdr:pic>
    <xdr:clientData/>
  </xdr:oneCellAnchor>
  <xdr:oneCellAnchor>
    <xdr:from>
      <xdr:col>1</xdr:col>
      <xdr:colOff>205517</xdr:colOff>
      <xdr:row>34</xdr:row>
      <xdr:rowOff>90003</xdr:rowOff>
    </xdr:from>
    <xdr:ext cx="822861" cy="1182249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537" y="7770963"/>
          <a:ext cx="822861" cy="1182249"/>
        </a:xfrm>
        <a:prstGeom prst="rect">
          <a:avLst/>
        </a:prstGeom>
      </xdr:spPr>
    </xdr:pic>
    <xdr:clientData/>
  </xdr:oneCellAnchor>
  <xdr:oneCellAnchor>
    <xdr:from>
      <xdr:col>1</xdr:col>
      <xdr:colOff>212405</xdr:colOff>
      <xdr:row>42</xdr:row>
      <xdr:rowOff>76697</xdr:rowOff>
    </xdr:from>
    <xdr:ext cx="809197" cy="1182268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5" y="9220697"/>
          <a:ext cx="809197" cy="1182268"/>
        </a:xfrm>
        <a:prstGeom prst="rect">
          <a:avLst/>
        </a:prstGeom>
      </xdr:spPr>
    </xdr:pic>
    <xdr:clientData/>
  </xdr:oneCellAnchor>
  <xdr:oneCellAnchor>
    <xdr:from>
      <xdr:col>8</xdr:col>
      <xdr:colOff>215220</xdr:colOff>
      <xdr:row>10</xdr:row>
      <xdr:rowOff>74837</xdr:rowOff>
    </xdr:from>
    <xdr:ext cx="828719" cy="119021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40" y="3366677"/>
          <a:ext cx="828719" cy="1190213"/>
        </a:xfrm>
        <a:prstGeom prst="rect">
          <a:avLst/>
        </a:prstGeom>
      </xdr:spPr>
    </xdr:pic>
    <xdr:clientData/>
  </xdr:oneCellAnchor>
  <xdr:oneCellAnchor>
    <xdr:from>
      <xdr:col>8</xdr:col>
      <xdr:colOff>215219</xdr:colOff>
      <xdr:row>18</xdr:row>
      <xdr:rowOff>78715</xdr:rowOff>
    </xdr:from>
    <xdr:ext cx="828719" cy="1190573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39" y="4833595"/>
          <a:ext cx="828719" cy="1190573"/>
        </a:xfrm>
        <a:prstGeom prst="rect">
          <a:avLst/>
        </a:prstGeom>
      </xdr:spPr>
    </xdr:pic>
    <xdr:clientData/>
  </xdr:oneCellAnchor>
  <xdr:oneCellAnchor>
    <xdr:from>
      <xdr:col>8</xdr:col>
      <xdr:colOff>213314</xdr:colOff>
      <xdr:row>26</xdr:row>
      <xdr:rowOff>73884</xdr:rowOff>
    </xdr:from>
    <xdr:ext cx="828719" cy="119021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534" y="6291804"/>
          <a:ext cx="828719" cy="1190213"/>
        </a:xfrm>
        <a:prstGeom prst="rect">
          <a:avLst/>
        </a:prstGeom>
      </xdr:spPr>
    </xdr:pic>
    <xdr:clientData/>
  </xdr:oneCellAnchor>
  <xdr:oneCellAnchor>
    <xdr:from>
      <xdr:col>8</xdr:col>
      <xdr:colOff>210457</xdr:colOff>
      <xdr:row>34</xdr:row>
      <xdr:rowOff>76810</xdr:rowOff>
    </xdr:from>
    <xdr:ext cx="828719" cy="1190572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7677" y="7757770"/>
          <a:ext cx="828719" cy="1190572"/>
        </a:xfrm>
        <a:prstGeom prst="rect">
          <a:avLst/>
        </a:prstGeom>
      </xdr:spPr>
    </xdr:pic>
    <xdr:clientData/>
  </xdr:oneCellAnchor>
  <xdr:oneCellAnchor>
    <xdr:from>
      <xdr:col>8</xdr:col>
      <xdr:colOff>218077</xdr:colOff>
      <xdr:row>42</xdr:row>
      <xdr:rowOff>76810</xdr:rowOff>
    </xdr:from>
    <xdr:ext cx="828719" cy="1190573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297" y="9220810"/>
          <a:ext cx="828719" cy="1190573"/>
        </a:xfrm>
        <a:prstGeom prst="rect">
          <a:avLst/>
        </a:prstGeom>
      </xdr:spPr>
    </xdr:pic>
    <xdr:clientData/>
  </xdr:oneCellAnchor>
  <xdr:oneCellAnchor>
    <xdr:from>
      <xdr:col>4</xdr:col>
      <xdr:colOff>281940</xdr:colOff>
      <xdr:row>2</xdr:row>
      <xdr:rowOff>167640</xdr:rowOff>
    </xdr:from>
    <xdr:ext cx="4343409" cy="609165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60" y="1082040"/>
          <a:ext cx="4343409" cy="609165"/>
        </a:xfrm>
        <a:prstGeom prst="rect">
          <a:avLst/>
        </a:prstGeom>
      </xdr:spPr>
    </xdr:pic>
    <xdr:clientData/>
  </xdr:oneCellAnchor>
  <xdr:oneCellAnchor>
    <xdr:from>
      <xdr:col>1</xdr:col>
      <xdr:colOff>202897</xdr:colOff>
      <xdr:row>50</xdr:row>
      <xdr:rowOff>83310</xdr:rowOff>
    </xdr:from>
    <xdr:ext cx="836742" cy="1186059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17" y="10690350"/>
          <a:ext cx="836742" cy="1186059"/>
        </a:xfrm>
        <a:prstGeom prst="rect">
          <a:avLst/>
        </a:prstGeom>
      </xdr:spPr>
    </xdr:pic>
    <xdr:clientData/>
  </xdr:oneCellAnchor>
  <xdr:oneCellAnchor>
    <xdr:from>
      <xdr:col>1</xdr:col>
      <xdr:colOff>198963</xdr:colOff>
      <xdr:row>58</xdr:row>
      <xdr:rowOff>80649</xdr:rowOff>
    </xdr:from>
    <xdr:ext cx="836742" cy="1186422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83" y="12150729"/>
          <a:ext cx="836742" cy="1186422"/>
        </a:xfrm>
        <a:prstGeom prst="rect">
          <a:avLst/>
        </a:prstGeom>
      </xdr:spPr>
    </xdr:pic>
    <xdr:clientData/>
  </xdr:oneCellAnchor>
  <xdr:oneCellAnchor>
    <xdr:from>
      <xdr:col>8</xdr:col>
      <xdr:colOff>207964</xdr:colOff>
      <xdr:row>50</xdr:row>
      <xdr:rowOff>81164</xdr:rowOff>
    </xdr:from>
    <xdr:ext cx="828670" cy="1174952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184" y="10688204"/>
          <a:ext cx="828670" cy="1174952"/>
        </a:xfrm>
        <a:prstGeom prst="rect">
          <a:avLst/>
        </a:prstGeom>
      </xdr:spPr>
    </xdr:pic>
    <xdr:clientData/>
  </xdr:oneCellAnchor>
  <xdr:oneCellAnchor>
    <xdr:from>
      <xdr:col>8</xdr:col>
      <xdr:colOff>214626</xdr:colOff>
      <xdr:row>58</xdr:row>
      <xdr:rowOff>83819</xdr:rowOff>
    </xdr:from>
    <xdr:ext cx="814909" cy="1174970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846" y="12153899"/>
          <a:ext cx="814909" cy="1174970"/>
        </a:xfrm>
        <a:prstGeom prst="rect">
          <a:avLst/>
        </a:prstGeom>
      </xdr:spPr>
    </xdr:pic>
    <xdr:clientData/>
  </xdr:oneCellAnchor>
  <xdr:oneCellAnchor>
    <xdr:from>
      <xdr:col>1</xdr:col>
      <xdr:colOff>200871</xdr:colOff>
      <xdr:row>71</xdr:row>
      <xdr:rowOff>106554</xdr:rowOff>
    </xdr:from>
    <xdr:ext cx="813252" cy="1153518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91" y="16199994"/>
          <a:ext cx="813252" cy="1153518"/>
        </a:xfrm>
        <a:prstGeom prst="rect">
          <a:avLst/>
        </a:prstGeom>
      </xdr:spPr>
    </xdr:pic>
    <xdr:clientData/>
  </xdr:oneCellAnchor>
  <xdr:oneCellAnchor>
    <xdr:from>
      <xdr:col>1</xdr:col>
      <xdr:colOff>201077</xdr:colOff>
      <xdr:row>79</xdr:row>
      <xdr:rowOff>110445</xdr:rowOff>
    </xdr:from>
    <xdr:ext cx="813252" cy="1153519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97" y="17666925"/>
          <a:ext cx="813252" cy="1153519"/>
        </a:xfrm>
        <a:prstGeom prst="rect">
          <a:avLst/>
        </a:prstGeom>
      </xdr:spPr>
    </xdr:pic>
    <xdr:clientData/>
  </xdr:oneCellAnchor>
  <xdr:oneCellAnchor>
    <xdr:from>
      <xdr:col>8</xdr:col>
      <xdr:colOff>196608</xdr:colOff>
      <xdr:row>71</xdr:row>
      <xdr:rowOff>109536</xdr:rowOff>
    </xdr:from>
    <xdr:ext cx="822610" cy="1166458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828" y="16202976"/>
          <a:ext cx="822610" cy="1166458"/>
        </a:xfrm>
        <a:prstGeom prst="rect">
          <a:avLst/>
        </a:prstGeom>
      </xdr:spPr>
    </xdr:pic>
    <xdr:clientData/>
  </xdr:oneCellAnchor>
  <xdr:oneCellAnchor>
    <xdr:from>
      <xdr:col>8</xdr:col>
      <xdr:colOff>197850</xdr:colOff>
      <xdr:row>79</xdr:row>
      <xdr:rowOff>106680</xdr:rowOff>
    </xdr:from>
    <xdr:ext cx="822609" cy="1166815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070" y="17663160"/>
          <a:ext cx="822609" cy="1166815"/>
        </a:xfrm>
        <a:prstGeom prst="rect">
          <a:avLst/>
        </a:prstGeom>
      </xdr:spPr>
    </xdr:pic>
    <xdr:clientData/>
  </xdr:oneCellAnchor>
  <xdr:oneCellAnchor>
    <xdr:from>
      <xdr:col>1</xdr:col>
      <xdr:colOff>15241</xdr:colOff>
      <xdr:row>88</xdr:row>
      <xdr:rowOff>128384</xdr:rowOff>
    </xdr:from>
    <xdr:ext cx="8519160" cy="907936"/>
    <xdr:sp macro="" textlink="">
      <xdr:nvSpPr>
        <xdr:cNvPr id="80" name="TextBox 79"/>
        <xdr:cNvSpPr txBox="1"/>
      </xdr:nvSpPr>
      <xdr:spPr>
        <a:xfrm>
          <a:off x="194535" y="59376125"/>
          <a:ext cx="8519160" cy="907936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208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Яблуня темна                                            210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Яблуня                                            230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Білий текстурований                                             231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Білий РЕ               </a:t>
          </a:r>
          <a:endParaRPr lang="ru-RU" sz="900" b="0">
            <a:effectLst/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237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Клен білий                                                 240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Горіх темний                                 242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Новий італійский горіх                                          246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Венге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249 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Зебрано темний                                      </a:t>
          </a:r>
          <a:r>
            <a:rPr lang="ru-RU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257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Срібло                                     </a:t>
          </a:r>
          <a:r>
            <a:rPr lang="ru-RU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280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Сосна антик                                                             282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Коричневий антик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285</a:t>
          </a:r>
          <a:r>
            <a:rPr lang="en-US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Світлий                                                   </a:t>
          </a:r>
          <a:r>
            <a:rPr lang="ru-RU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ru-RU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330 - Кремовий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</a:t>
          </a:r>
          <a:r>
            <a:rPr lang="ru-RU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375</a:t>
          </a:r>
          <a:r>
            <a:rPr lang="ru-RU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 Дуб Аризона</a:t>
          </a:r>
          <a:r>
            <a:rPr lang="ru-RU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</a:t>
          </a:r>
          <a:r>
            <a:rPr lang="ru-RU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376 - Дуб білий</a:t>
          </a:r>
          <a:endParaRPr lang="ru-RU" sz="9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</xdr:col>
      <xdr:colOff>1</xdr:colOff>
      <xdr:row>98</xdr:row>
      <xdr:rowOff>1</xdr:rowOff>
    </xdr:from>
    <xdr:ext cx="2764926" cy="1864274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61040683"/>
          <a:ext cx="2764926" cy="1864274"/>
        </a:xfrm>
        <a:prstGeom prst="rect">
          <a:avLst/>
        </a:prstGeom>
      </xdr:spPr>
    </xdr:pic>
    <xdr:clientData/>
  </xdr:oneCellAnchor>
  <xdr:oneCellAnchor>
    <xdr:from>
      <xdr:col>5</xdr:col>
      <xdr:colOff>480059</xdr:colOff>
      <xdr:row>98</xdr:row>
      <xdr:rowOff>0</xdr:rowOff>
    </xdr:from>
    <xdr:ext cx="2755359" cy="1858677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7753" y="61040682"/>
          <a:ext cx="2755359" cy="1858677"/>
        </a:xfrm>
        <a:prstGeom prst="rect">
          <a:avLst/>
        </a:prstGeom>
      </xdr:spPr>
    </xdr:pic>
    <xdr:clientData/>
  </xdr:oneCellAnchor>
  <xdr:oneCellAnchor>
    <xdr:from>
      <xdr:col>10</xdr:col>
      <xdr:colOff>327661</xdr:colOff>
      <xdr:row>98</xdr:row>
      <xdr:rowOff>3585</xdr:rowOff>
    </xdr:from>
    <xdr:ext cx="2712720" cy="1870421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355" y="61044267"/>
          <a:ext cx="2712720" cy="1870421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108</xdr:row>
      <xdr:rowOff>150713</xdr:rowOff>
    </xdr:from>
    <xdr:ext cx="2767444" cy="176082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62984337"/>
          <a:ext cx="2767444" cy="1760820"/>
        </a:xfrm>
        <a:prstGeom prst="rect">
          <a:avLst/>
        </a:prstGeom>
      </xdr:spPr>
    </xdr:pic>
    <xdr:clientData/>
  </xdr:oneCellAnchor>
  <xdr:oneCellAnchor>
    <xdr:from>
      <xdr:col>5</xdr:col>
      <xdr:colOff>487680</xdr:colOff>
      <xdr:row>108</xdr:row>
      <xdr:rowOff>151195</xdr:rowOff>
    </xdr:from>
    <xdr:ext cx="2750820" cy="1775577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374" y="62984819"/>
          <a:ext cx="2750820" cy="1775577"/>
        </a:xfrm>
        <a:prstGeom prst="rect">
          <a:avLst/>
        </a:prstGeom>
      </xdr:spPr>
    </xdr:pic>
    <xdr:clientData/>
  </xdr:oneCellAnchor>
  <xdr:oneCellAnchor>
    <xdr:from>
      <xdr:col>10</xdr:col>
      <xdr:colOff>327660</xdr:colOff>
      <xdr:row>108</xdr:row>
      <xdr:rowOff>149424</xdr:rowOff>
    </xdr:from>
    <xdr:ext cx="2712720" cy="1775742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354" y="62983048"/>
          <a:ext cx="2712720" cy="177574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B97"/>
  <sheetViews>
    <sheetView tabSelected="1" view="pageBreakPreview" zoomScaleNormal="100" zoomScaleSheetLayoutView="100" workbookViewId="0">
      <selection activeCell="N4" sqref="N4"/>
    </sheetView>
  </sheetViews>
  <sheetFormatPr defaultRowHeight="15" x14ac:dyDescent="0.25"/>
  <cols>
    <col min="1" max="1" width="2.7109375" customWidth="1"/>
    <col min="13" max="13" width="9.85546875" customWidth="1"/>
    <col min="16" max="16" width="2.28515625" customWidth="1"/>
    <col min="17" max="17" width="0" hidden="1" customWidth="1"/>
    <col min="18" max="18" width="2.5703125" hidden="1" customWidth="1"/>
    <col min="19" max="19" width="2.42578125" hidden="1" customWidth="1"/>
    <col min="20" max="20" width="2.28515625" hidden="1" customWidth="1"/>
    <col min="21" max="21" width="2.140625" hidden="1" customWidth="1"/>
    <col min="22" max="22" width="1.85546875" hidden="1" customWidth="1"/>
    <col min="23" max="23" width="2.140625" hidden="1" customWidth="1"/>
    <col min="24" max="24" width="2.28515625" hidden="1" customWidth="1"/>
    <col min="25" max="25" width="1.5703125" hidden="1" customWidth="1"/>
    <col min="26" max="36" width="0" hidden="1" customWidth="1"/>
  </cols>
  <sheetData>
    <row r="7" spans="2:28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2:28" ht="20.25" thickBot="1" x14ac:dyDescent="0.3">
      <c r="B8" s="7" t="s">
        <v>23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9"/>
      <c r="Q8" t="s">
        <v>22</v>
      </c>
    </row>
    <row r="9" spans="2:28" ht="15.75" thickBot="1" x14ac:dyDescent="0.3">
      <c r="B9" s="49" t="s">
        <v>17</v>
      </c>
      <c r="C9" s="43"/>
      <c r="D9" s="43" t="s">
        <v>16</v>
      </c>
      <c r="E9" s="43"/>
      <c r="F9" s="43"/>
      <c r="G9" s="43" t="s">
        <v>15</v>
      </c>
      <c r="H9" s="45"/>
      <c r="I9" s="50" t="s">
        <v>17</v>
      </c>
      <c r="J9" s="43"/>
      <c r="K9" s="43" t="s">
        <v>16</v>
      </c>
      <c r="L9" s="43"/>
      <c r="M9" s="43"/>
      <c r="N9" s="43" t="s">
        <v>15</v>
      </c>
      <c r="O9" s="44"/>
      <c r="Q9">
        <v>0</v>
      </c>
    </row>
    <row r="10" spans="2:28" x14ac:dyDescent="0.25">
      <c r="B10" s="51">
        <v>130</v>
      </c>
      <c r="C10" s="52"/>
      <c r="D10" s="30" t="s">
        <v>10</v>
      </c>
      <c r="E10" s="30"/>
      <c r="F10" s="30"/>
      <c r="G10" s="4">
        <f t="shared" ref="G10:G41" si="0">AA10*((100-$Q$9)/100)</f>
        <v>67.675333658854171</v>
      </c>
      <c r="H10" s="5"/>
      <c r="I10" s="33">
        <v>1032</v>
      </c>
      <c r="J10" s="46"/>
      <c r="K10" s="30" t="s">
        <v>10</v>
      </c>
      <c r="L10" s="30"/>
      <c r="M10" s="30"/>
      <c r="N10" s="4">
        <f t="shared" ref="N10:N33" si="1">AB10*((100-$Q$9)/100)</f>
        <v>67.25433349609375</v>
      </c>
      <c r="O10" s="5"/>
      <c r="AA10">
        <v>67.675333658854171</v>
      </c>
      <c r="AB10">
        <v>67.25433349609375</v>
      </c>
    </row>
    <row r="11" spans="2:28" x14ac:dyDescent="0.25">
      <c r="B11" s="53"/>
      <c r="C11" s="54"/>
      <c r="D11" s="31" t="s">
        <v>9</v>
      </c>
      <c r="E11" s="31"/>
      <c r="F11" s="31"/>
      <c r="G11" s="39">
        <f t="shared" si="0"/>
        <v>63.895666503906249</v>
      </c>
      <c r="H11" s="40"/>
      <c r="I11" s="35"/>
      <c r="J11" s="47"/>
      <c r="K11" s="31" t="s">
        <v>9</v>
      </c>
      <c r="L11" s="31"/>
      <c r="M11" s="31"/>
      <c r="N11" s="2">
        <f t="shared" si="1"/>
        <v>63.802665201822919</v>
      </c>
      <c r="O11" s="3"/>
      <c r="AA11">
        <v>63.895666503906249</v>
      </c>
      <c r="AB11">
        <v>63.802665201822919</v>
      </c>
    </row>
    <row r="12" spans="2:28" x14ac:dyDescent="0.25">
      <c r="B12" s="53"/>
      <c r="C12" s="54"/>
      <c r="D12" s="31" t="s">
        <v>8</v>
      </c>
      <c r="E12" s="31"/>
      <c r="F12" s="31"/>
      <c r="G12" s="39">
        <f t="shared" si="0"/>
        <v>69.993334960937503</v>
      </c>
      <c r="H12" s="40"/>
      <c r="I12" s="35"/>
      <c r="J12" s="47"/>
      <c r="K12" s="31" t="s">
        <v>8</v>
      </c>
      <c r="L12" s="31"/>
      <c r="M12" s="31"/>
      <c r="N12" s="2">
        <f t="shared" si="1"/>
        <v>69.397664388020829</v>
      </c>
      <c r="O12" s="3"/>
      <c r="AA12">
        <v>69.993334960937503</v>
      </c>
      <c r="AB12">
        <v>69.397664388020829</v>
      </c>
    </row>
    <row r="13" spans="2:28" x14ac:dyDescent="0.25">
      <c r="B13" s="53"/>
      <c r="C13" s="54"/>
      <c r="D13" s="31" t="s">
        <v>7</v>
      </c>
      <c r="E13" s="31"/>
      <c r="F13" s="31"/>
      <c r="G13" s="39">
        <f t="shared" si="0"/>
        <v>61.13999837239583</v>
      </c>
      <c r="H13" s="40"/>
      <c r="I13" s="35"/>
      <c r="J13" s="47"/>
      <c r="K13" s="31" t="s">
        <v>7</v>
      </c>
      <c r="L13" s="31"/>
      <c r="M13" s="31"/>
      <c r="N13" s="2">
        <f t="shared" si="1"/>
        <v>61.27366536458333</v>
      </c>
      <c r="O13" s="3"/>
      <c r="AA13">
        <v>61.13999837239583</v>
      </c>
      <c r="AB13">
        <v>61.27366536458333</v>
      </c>
    </row>
    <row r="14" spans="2:28" x14ac:dyDescent="0.25">
      <c r="B14" s="53"/>
      <c r="C14" s="54"/>
      <c r="D14" s="31" t="s">
        <v>6</v>
      </c>
      <c r="E14" s="31"/>
      <c r="F14" s="31"/>
      <c r="G14" s="39">
        <f t="shared" si="0"/>
        <v>66.927331542968744</v>
      </c>
      <c r="H14" s="40"/>
      <c r="I14" s="35"/>
      <c r="J14" s="47"/>
      <c r="K14" s="31" t="s">
        <v>6</v>
      </c>
      <c r="L14" s="31"/>
      <c r="M14" s="31"/>
      <c r="N14" s="2">
        <f t="shared" si="1"/>
        <v>66.584334309895837</v>
      </c>
      <c r="O14" s="3"/>
      <c r="AA14">
        <v>66.927331542968744</v>
      </c>
      <c r="AB14">
        <v>66.584334309895837</v>
      </c>
    </row>
    <row r="15" spans="2:28" x14ac:dyDescent="0.25">
      <c r="B15" s="53"/>
      <c r="C15" s="54"/>
      <c r="D15" s="31" t="s">
        <v>5</v>
      </c>
      <c r="E15" s="31"/>
      <c r="F15" s="31"/>
      <c r="G15" s="39">
        <f t="shared" si="0"/>
        <v>65.411665852864587</v>
      </c>
      <c r="H15" s="40"/>
      <c r="I15" s="35"/>
      <c r="J15" s="47"/>
      <c r="K15" s="31" t="s">
        <v>5</v>
      </c>
      <c r="L15" s="31"/>
      <c r="M15" s="31"/>
      <c r="N15" s="2">
        <f t="shared" si="1"/>
        <v>65.193334960937506</v>
      </c>
      <c r="O15" s="3"/>
      <c r="AA15">
        <v>65.411665852864587</v>
      </c>
      <c r="AB15">
        <v>65.193334960937506</v>
      </c>
    </row>
    <row r="16" spans="2:28" x14ac:dyDescent="0.25">
      <c r="B16" s="53"/>
      <c r="C16" s="54"/>
      <c r="D16" s="31" t="s">
        <v>4</v>
      </c>
      <c r="E16" s="31"/>
      <c r="F16" s="31"/>
      <c r="G16" s="39">
        <f t="shared" si="0"/>
        <v>75.160668945312494</v>
      </c>
      <c r="H16" s="40"/>
      <c r="I16" s="35"/>
      <c r="J16" s="47"/>
      <c r="K16" s="31" t="s">
        <v>4</v>
      </c>
      <c r="L16" s="31"/>
      <c r="M16" s="31"/>
      <c r="N16" s="2">
        <f t="shared" si="1"/>
        <v>74.139331054687503</v>
      </c>
      <c r="O16" s="3"/>
      <c r="AA16">
        <v>75.160668945312494</v>
      </c>
      <c r="AB16">
        <v>74.139331054687503</v>
      </c>
    </row>
    <row r="17" spans="2:28" ht="15.75" thickBot="1" x14ac:dyDescent="0.3">
      <c r="B17" s="55"/>
      <c r="C17" s="56"/>
      <c r="D17" s="32" t="s">
        <v>3</v>
      </c>
      <c r="E17" s="32"/>
      <c r="F17" s="32"/>
      <c r="G17" s="41">
        <f t="shared" si="0"/>
        <v>82.235001627604163</v>
      </c>
      <c r="H17" s="42"/>
      <c r="I17" s="37"/>
      <c r="J17" s="48"/>
      <c r="K17" s="32" t="s">
        <v>3</v>
      </c>
      <c r="L17" s="32"/>
      <c r="M17" s="32"/>
      <c r="N17" s="15">
        <f t="shared" si="1"/>
        <v>80.614331054687497</v>
      </c>
      <c r="O17" s="16"/>
      <c r="AA17">
        <v>82.235001627604163</v>
      </c>
      <c r="AB17">
        <v>80.614331054687497</v>
      </c>
    </row>
    <row r="18" spans="2:28" x14ac:dyDescent="0.25">
      <c r="B18" s="51">
        <v>1003</v>
      </c>
      <c r="C18" s="52"/>
      <c r="D18" s="30" t="s">
        <v>10</v>
      </c>
      <c r="E18" s="30"/>
      <c r="F18" s="30"/>
      <c r="G18" s="4">
        <f t="shared" si="0"/>
        <v>64.680334472656256</v>
      </c>
      <c r="H18" s="5"/>
      <c r="I18" s="33">
        <v>1035</v>
      </c>
      <c r="J18" s="46"/>
      <c r="K18" s="30" t="s">
        <v>10</v>
      </c>
      <c r="L18" s="30"/>
      <c r="M18" s="30"/>
      <c r="N18" s="4">
        <f t="shared" si="1"/>
        <v>68.678670247395829</v>
      </c>
      <c r="O18" s="5"/>
      <c r="AA18">
        <v>64.680334472656256</v>
      </c>
      <c r="AB18">
        <v>68.678670247395829</v>
      </c>
    </row>
    <row r="19" spans="2:28" x14ac:dyDescent="0.25">
      <c r="B19" s="53"/>
      <c r="C19" s="54"/>
      <c r="D19" s="31" t="s">
        <v>9</v>
      </c>
      <c r="E19" s="31"/>
      <c r="F19" s="31"/>
      <c r="G19" s="39">
        <f t="shared" si="0"/>
        <v>61.033333333333331</v>
      </c>
      <c r="H19" s="40"/>
      <c r="I19" s="35"/>
      <c r="J19" s="47"/>
      <c r="K19" s="31" t="s">
        <v>9</v>
      </c>
      <c r="L19" s="31"/>
      <c r="M19" s="31"/>
      <c r="N19" s="2">
        <f t="shared" si="1"/>
        <v>65.540665690104163</v>
      </c>
      <c r="O19" s="3"/>
      <c r="AA19">
        <v>61.033333333333331</v>
      </c>
      <c r="AB19">
        <v>65.540665690104163</v>
      </c>
    </row>
    <row r="20" spans="2:28" x14ac:dyDescent="0.25">
      <c r="B20" s="53"/>
      <c r="C20" s="54"/>
      <c r="D20" s="31" t="s">
        <v>8</v>
      </c>
      <c r="E20" s="31"/>
      <c r="F20" s="31"/>
      <c r="G20" s="39">
        <f t="shared" si="0"/>
        <v>66.927331542968744</v>
      </c>
      <c r="H20" s="40"/>
      <c r="I20" s="35"/>
      <c r="J20" s="47"/>
      <c r="K20" s="31" t="s">
        <v>8</v>
      </c>
      <c r="L20" s="31"/>
      <c r="M20" s="31"/>
      <c r="N20" s="2">
        <f t="shared" si="1"/>
        <v>70.654003906249997</v>
      </c>
      <c r="O20" s="3"/>
      <c r="AA20">
        <v>66.927331542968744</v>
      </c>
      <c r="AB20">
        <v>70.654003906249997</v>
      </c>
    </row>
    <row r="21" spans="2:28" x14ac:dyDescent="0.25">
      <c r="B21" s="53"/>
      <c r="C21" s="54"/>
      <c r="D21" s="31" t="s">
        <v>7</v>
      </c>
      <c r="E21" s="31"/>
      <c r="F21" s="31"/>
      <c r="G21" s="39">
        <f t="shared" si="0"/>
        <v>58.369331868489581</v>
      </c>
      <c r="H21" s="40"/>
      <c r="I21" s="35"/>
      <c r="J21" s="47"/>
      <c r="K21" s="31" t="s">
        <v>7</v>
      </c>
      <c r="L21" s="31"/>
      <c r="M21" s="31"/>
      <c r="N21" s="2">
        <f t="shared" si="1"/>
        <v>63.229333496093751</v>
      </c>
      <c r="O21" s="3"/>
      <c r="AA21">
        <v>58.369331868489581</v>
      </c>
      <c r="AB21">
        <v>63.229333496093751</v>
      </c>
    </row>
    <row r="22" spans="2:28" x14ac:dyDescent="0.25">
      <c r="B22" s="53"/>
      <c r="C22" s="54"/>
      <c r="D22" s="31" t="s">
        <v>6</v>
      </c>
      <c r="E22" s="31"/>
      <c r="F22" s="31"/>
      <c r="G22" s="39">
        <f t="shared" si="0"/>
        <v>63.96366780598958</v>
      </c>
      <c r="H22" s="40"/>
      <c r="I22" s="35"/>
      <c r="J22" s="47"/>
      <c r="K22" s="31" t="s">
        <v>6</v>
      </c>
      <c r="L22" s="31"/>
      <c r="M22" s="31"/>
      <c r="N22" s="2">
        <f t="shared" si="1"/>
        <v>68.082999674479169</v>
      </c>
      <c r="O22" s="3"/>
      <c r="AA22">
        <v>63.96366780598958</v>
      </c>
      <c r="AB22">
        <v>68.082999674479169</v>
      </c>
    </row>
    <row r="23" spans="2:28" x14ac:dyDescent="0.25">
      <c r="B23" s="53"/>
      <c r="C23" s="54"/>
      <c r="D23" s="31" t="s">
        <v>5</v>
      </c>
      <c r="E23" s="31"/>
      <c r="F23" s="31"/>
      <c r="G23" s="39">
        <f t="shared" si="0"/>
        <v>62.498665364583331</v>
      </c>
      <c r="H23" s="40"/>
      <c r="I23" s="35"/>
      <c r="J23" s="47"/>
      <c r="K23" s="31" t="s">
        <v>5</v>
      </c>
      <c r="L23" s="31"/>
      <c r="M23" s="31"/>
      <c r="N23" s="2">
        <f t="shared" si="1"/>
        <v>66.811665852864579</v>
      </c>
      <c r="O23" s="3"/>
      <c r="AA23">
        <v>62.498665364583331</v>
      </c>
      <c r="AB23">
        <v>66.811665852864579</v>
      </c>
    </row>
    <row r="24" spans="2:28" x14ac:dyDescent="0.25">
      <c r="B24" s="53"/>
      <c r="C24" s="54"/>
      <c r="D24" s="31" t="s">
        <v>4</v>
      </c>
      <c r="E24" s="31"/>
      <c r="F24" s="31"/>
      <c r="G24" s="39">
        <f t="shared" si="0"/>
        <v>71.92233072916666</v>
      </c>
      <c r="H24" s="40"/>
      <c r="I24" s="35"/>
      <c r="J24" s="47"/>
      <c r="K24" s="31" t="s">
        <v>4</v>
      </c>
      <c r="L24" s="31"/>
      <c r="M24" s="31"/>
      <c r="N24" s="2">
        <f t="shared" si="1"/>
        <v>74.987662760416669</v>
      </c>
      <c r="O24" s="3"/>
      <c r="AA24">
        <v>71.92233072916666</v>
      </c>
      <c r="AB24">
        <v>74.987662760416669</v>
      </c>
    </row>
    <row r="25" spans="2:28" ht="15.75" thickBot="1" x14ac:dyDescent="0.3">
      <c r="B25" s="55"/>
      <c r="C25" s="56"/>
      <c r="D25" s="32" t="s">
        <v>3</v>
      </c>
      <c r="E25" s="32"/>
      <c r="F25" s="32"/>
      <c r="G25" s="41">
        <f t="shared" si="0"/>
        <v>78.754003906250006</v>
      </c>
      <c r="H25" s="42"/>
      <c r="I25" s="37"/>
      <c r="J25" s="48"/>
      <c r="K25" s="32" t="s">
        <v>3</v>
      </c>
      <c r="L25" s="32"/>
      <c r="M25" s="32"/>
      <c r="N25" s="15">
        <f t="shared" si="1"/>
        <v>80.888663736979169</v>
      </c>
      <c r="O25" s="16"/>
      <c r="AA25">
        <v>78.754003906250006</v>
      </c>
      <c r="AB25">
        <v>80.888663736979169</v>
      </c>
    </row>
    <row r="26" spans="2:28" x14ac:dyDescent="0.25">
      <c r="B26" s="51">
        <v>1004</v>
      </c>
      <c r="C26" s="52"/>
      <c r="D26" s="30" t="s">
        <v>10</v>
      </c>
      <c r="E26" s="30"/>
      <c r="F26" s="30"/>
      <c r="G26" s="4">
        <f t="shared" si="0"/>
        <v>64.406001790364584</v>
      </c>
      <c r="H26" s="5"/>
      <c r="I26" s="33">
        <v>1037</v>
      </c>
      <c r="J26" s="46"/>
      <c r="K26" s="30" t="s">
        <v>10</v>
      </c>
      <c r="L26" s="30"/>
      <c r="M26" s="30"/>
      <c r="N26" s="4">
        <f t="shared" si="1"/>
        <v>64.598331705729166</v>
      </c>
      <c r="O26" s="5"/>
      <c r="AA26">
        <v>64.406001790364584</v>
      </c>
      <c r="AB26">
        <v>64.598331705729166</v>
      </c>
    </row>
    <row r="27" spans="2:28" x14ac:dyDescent="0.25">
      <c r="B27" s="53"/>
      <c r="C27" s="54"/>
      <c r="D27" s="31" t="s">
        <v>9</v>
      </c>
      <c r="E27" s="31"/>
      <c r="F27" s="31"/>
      <c r="G27" s="39">
        <f t="shared" si="0"/>
        <v>60.626334635416669</v>
      </c>
      <c r="H27" s="40"/>
      <c r="I27" s="35"/>
      <c r="J27" s="47"/>
      <c r="K27" s="31" t="s">
        <v>9</v>
      </c>
      <c r="L27" s="31"/>
      <c r="M27" s="31"/>
      <c r="N27" s="2">
        <f t="shared" si="1"/>
        <v>60.818668619791666</v>
      </c>
      <c r="O27" s="3"/>
      <c r="AA27">
        <v>60.626334635416669</v>
      </c>
      <c r="AB27">
        <v>60.818668619791666</v>
      </c>
    </row>
    <row r="28" spans="2:28" x14ac:dyDescent="0.25">
      <c r="B28" s="53"/>
      <c r="C28" s="54"/>
      <c r="D28" s="31" t="s">
        <v>8</v>
      </c>
      <c r="E28" s="31"/>
      <c r="F28" s="31"/>
      <c r="G28" s="39">
        <f t="shared" si="0"/>
        <v>66.72366536458334</v>
      </c>
      <c r="H28" s="40"/>
      <c r="I28" s="35"/>
      <c r="J28" s="47"/>
      <c r="K28" s="31" t="s">
        <v>8</v>
      </c>
      <c r="L28" s="31"/>
      <c r="M28" s="31"/>
      <c r="N28" s="2">
        <f t="shared" si="1"/>
        <v>66.915999348958337</v>
      </c>
      <c r="O28" s="3"/>
      <c r="AA28">
        <v>66.72366536458334</v>
      </c>
      <c r="AB28">
        <v>66.915999348958337</v>
      </c>
    </row>
    <row r="29" spans="2:28" x14ac:dyDescent="0.25">
      <c r="B29" s="53"/>
      <c r="C29" s="54"/>
      <c r="D29" s="31" t="s">
        <v>7</v>
      </c>
      <c r="E29" s="31"/>
      <c r="F29" s="31"/>
      <c r="G29" s="39">
        <f t="shared" si="0"/>
        <v>57.870332845052083</v>
      </c>
      <c r="H29" s="40"/>
      <c r="I29" s="35"/>
      <c r="J29" s="47"/>
      <c r="K29" s="31" t="s">
        <v>7</v>
      </c>
      <c r="L29" s="31"/>
      <c r="M29" s="31"/>
      <c r="N29" s="2">
        <f t="shared" si="1"/>
        <v>58.06266682942708</v>
      </c>
      <c r="O29" s="3"/>
      <c r="AA29">
        <v>57.870332845052083</v>
      </c>
      <c r="AB29">
        <v>58.06266682942708</v>
      </c>
    </row>
    <row r="30" spans="2:28" x14ac:dyDescent="0.25">
      <c r="B30" s="53"/>
      <c r="C30" s="54"/>
      <c r="D30" s="31" t="s">
        <v>6</v>
      </c>
      <c r="E30" s="31"/>
      <c r="F30" s="31"/>
      <c r="G30" s="39">
        <f t="shared" si="0"/>
        <v>63.657666015624997</v>
      </c>
      <c r="H30" s="40"/>
      <c r="I30" s="35"/>
      <c r="J30" s="47"/>
      <c r="K30" s="31" t="s">
        <v>6</v>
      </c>
      <c r="L30" s="31"/>
      <c r="M30" s="31"/>
      <c r="N30" s="2">
        <f t="shared" si="1"/>
        <v>63.85</v>
      </c>
      <c r="O30" s="3"/>
      <c r="AA30">
        <v>63.657666015624997</v>
      </c>
      <c r="AB30">
        <v>63.85</v>
      </c>
    </row>
    <row r="31" spans="2:28" x14ac:dyDescent="0.25">
      <c r="B31" s="53"/>
      <c r="C31" s="54"/>
      <c r="D31" s="31" t="s">
        <v>5</v>
      </c>
      <c r="E31" s="31"/>
      <c r="F31" s="31"/>
      <c r="G31" s="39">
        <f t="shared" si="0"/>
        <v>62.142000325520833</v>
      </c>
      <c r="H31" s="40"/>
      <c r="I31" s="35"/>
      <c r="J31" s="47"/>
      <c r="K31" s="31" t="s">
        <v>5</v>
      </c>
      <c r="L31" s="31"/>
      <c r="M31" s="31"/>
      <c r="N31" s="2">
        <f t="shared" si="1"/>
        <v>62.33433430989583</v>
      </c>
      <c r="O31" s="3"/>
      <c r="AA31">
        <v>62.142000325520833</v>
      </c>
      <c r="AB31">
        <v>62.33433430989583</v>
      </c>
    </row>
    <row r="32" spans="2:28" x14ac:dyDescent="0.25">
      <c r="B32" s="53"/>
      <c r="C32" s="54"/>
      <c r="D32" s="31" t="s">
        <v>4</v>
      </c>
      <c r="E32" s="31"/>
      <c r="F32" s="31"/>
      <c r="G32" s="39">
        <f t="shared" si="0"/>
        <v>71.890999348958331</v>
      </c>
      <c r="H32" s="40"/>
      <c r="I32" s="35"/>
      <c r="J32" s="47"/>
      <c r="K32" s="31" t="s">
        <v>4</v>
      </c>
      <c r="L32" s="31"/>
      <c r="M32" s="31"/>
      <c r="N32" s="2">
        <f t="shared" si="1"/>
        <v>72.083333333333329</v>
      </c>
      <c r="O32" s="3"/>
      <c r="AA32">
        <v>71.890999348958331</v>
      </c>
      <c r="AB32">
        <v>72.083333333333329</v>
      </c>
    </row>
    <row r="33" spans="2:28" ht="15.75" thickBot="1" x14ac:dyDescent="0.3">
      <c r="B33" s="55"/>
      <c r="C33" s="56"/>
      <c r="D33" s="32" t="s">
        <v>3</v>
      </c>
      <c r="E33" s="32"/>
      <c r="F33" s="32"/>
      <c r="G33" s="41">
        <f t="shared" si="0"/>
        <v>78.96533203125</v>
      </c>
      <c r="H33" s="42"/>
      <c r="I33" s="37"/>
      <c r="J33" s="48"/>
      <c r="K33" s="32" t="s">
        <v>3</v>
      </c>
      <c r="L33" s="32"/>
      <c r="M33" s="32"/>
      <c r="N33" s="15">
        <f t="shared" si="1"/>
        <v>79.157666015624997</v>
      </c>
      <c r="O33" s="16"/>
      <c r="AA33">
        <v>78.96533203125</v>
      </c>
      <c r="AB33">
        <v>79.157666015624997</v>
      </c>
    </row>
    <row r="34" spans="2:28" x14ac:dyDescent="0.25">
      <c r="B34" s="51">
        <v>1005</v>
      </c>
      <c r="C34" s="52"/>
      <c r="D34" s="30" t="s">
        <v>10</v>
      </c>
      <c r="E34" s="30"/>
      <c r="F34" s="30"/>
      <c r="G34" s="4">
        <f t="shared" si="0"/>
        <v>64.664998372395829</v>
      </c>
      <c r="H34" s="5"/>
      <c r="I34" s="33">
        <v>1052</v>
      </c>
      <c r="J34" s="46"/>
      <c r="K34" s="30" t="s">
        <v>10</v>
      </c>
      <c r="L34" s="30"/>
      <c r="M34" s="30"/>
      <c r="N34" s="4" t="s">
        <v>0</v>
      </c>
      <c r="O34" s="5"/>
      <c r="AA34">
        <v>64.664998372395829</v>
      </c>
      <c r="AB34" t="s">
        <v>21</v>
      </c>
    </row>
    <row r="35" spans="2:28" x14ac:dyDescent="0.25">
      <c r="B35" s="53"/>
      <c r="C35" s="54"/>
      <c r="D35" s="31" t="s">
        <v>9</v>
      </c>
      <c r="E35" s="31"/>
      <c r="F35" s="31"/>
      <c r="G35" s="39">
        <f t="shared" si="0"/>
        <v>61.067333984374997</v>
      </c>
      <c r="H35" s="40"/>
      <c r="I35" s="35"/>
      <c r="J35" s="47"/>
      <c r="K35" s="31" t="s">
        <v>9</v>
      </c>
      <c r="L35" s="31"/>
      <c r="M35" s="31"/>
      <c r="N35" s="2">
        <f t="shared" ref="N35:N40" si="2">AB35*((100-$Q$9)/100)</f>
        <v>66.411665852864587</v>
      </c>
      <c r="O35" s="3"/>
      <c r="AA35">
        <v>61.067333984374997</v>
      </c>
      <c r="AB35">
        <v>66.411665852864587</v>
      </c>
    </row>
    <row r="36" spans="2:28" x14ac:dyDescent="0.25">
      <c r="B36" s="53"/>
      <c r="C36" s="54"/>
      <c r="D36" s="31" t="s">
        <v>8</v>
      </c>
      <c r="E36" s="31"/>
      <c r="F36" s="31"/>
      <c r="G36" s="39">
        <f t="shared" si="0"/>
        <v>66.885998535156247</v>
      </c>
      <c r="H36" s="40"/>
      <c r="I36" s="35"/>
      <c r="J36" s="47"/>
      <c r="K36" s="31" t="s">
        <v>8</v>
      </c>
      <c r="L36" s="31"/>
      <c r="M36" s="31"/>
      <c r="N36" s="2">
        <f t="shared" si="2"/>
        <v>73.968334960937497</v>
      </c>
      <c r="O36" s="3"/>
      <c r="AA36">
        <v>66.885998535156247</v>
      </c>
      <c r="AB36">
        <v>73.968334960937497</v>
      </c>
    </row>
    <row r="37" spans="2:28" x14ac:dyDescent="0.25">
      <c r="B37" s="53"/>
      <c r="C37" s="54"/>
      <c r="D37" s="31" t="s">
        <v>7</v>
      </c>
      <c r="E37" s="31"/>
      <c r="F37" s="31"/>
      <c r="G37" s="39">
        <f t="shared" si="0"/>
        <v>58.43733317057292</v>
      </c>
      <c r="H37" s="40"/>
      <c r="I37" s="35"/>
      <c r="J37" s="47"/>
      <c r="K37" s="31" t="s">
        <v>7</v>
      </c>
      <c r="L37" s="31"/>
      <c r="M37" s="31"/>
      <c r="N37" s="2">
        <f t="shared" si="2"/>
        <v>62.996000162760417</v>
      </c>
      <c r="O37" s="3"/>
      <c r="AA37">
        <v>58.43733317057292</v>
      </c>
      <c r="AB37">
        <v>62.996000162760417</v>
      </c>
    </row>
    <row r="38" spans="2:28" x14ac:dyDescent="0.25">
      <c r="B38" s="53"/>
      <c r="C38" s="54"/>
      <c r="D38" s="31" t="s">
        <v>6</v>
      </c>
      <c r="E38" s="31"/>
      <c r="F38" s="31"/>
      <c r="G38" s="39">
        <f t="shared" si="0"/>
        <v>63.960335286458331</v>
      </c>
      <c r="H38" s="40"/>
      <c r="I38" s="35"/>
      <c r="J38" s="47"/>
      <c r="K38" s="31" t="s">
        <v>6</v>
      </c>
      <c r="L38" s="31"/>
      <c r="M38" s="31"/>
      <c r="N38" s="2">
        <f t="shared" si="2"/>
        <v>70.16866861979166</v>
      </c>
      <c r="O38" s="3"/>
      <c r="AA38">
        <v>63.960335286458331</v>
      </c>
      <c r="AB38">
        <v>70.16866861979166</v>
      </c>
    </row>
    <row r="39" spans="2:28" x14ac:dyDescent="0.25">
      <c r="B39" s="53"/>
      <c r="C39" s="54"/>
      <c r="D39" s="31" t="s">
        <v>5</v>
      </c>
      <c r="E39" s="31"/>
      <c r="F39" s="31"/>
      <c r="G39" s="39">
        <f t="shared" si="0"/>
        <v>62.513667805989584</v>
      </c>
      <c r="H39" s="40"/>
      <c r="I39" s="35"/>
      <c r="J39" s="47"/>
      <c r="K39" s="31" t="s">
        <v>5</v>
      </c>
      <c r="L39" s="31"/>
      <c r="M39" s="31"/>
      <c r="N39" s="2">
        <f t="shared" si="2"/>
        <v>68.289998372395829</v>
      </c>
      <c r="O39" s="3"/>
      <c r="AA39">
        <v>62.513667805989584</v>
      </c>
      <c r="AB39">
        <v>68.289998372395829</v>
      </c>
    </row>
    <row r="40" spans="2:28" x14ac:dyDescent="0.25">
      <c r="B40" s="53"/>
      <c r="C40" s="54"/>
      <c r="D40" s="31" t="s">
        <v>4</v>
      </c>
      <c r="E40" s="31"/>
      <c r="F40" s="31"/>
      <c r="G40" s="39">
        <f t="shared" si="0"/>
        <v>71.817000325520837</v>
      </c>
      <c r="H40" s="40"/>
      <c r="I40" s="35"/>
      <c r="J40" s="47"/>
      <c r="K40" s="31" t="s">
        <v>4</v>
      </c>
      <c r="L40" s="31"/>
      <c r="M40" s="31"/>
      <c r="N40" s="2">
        <f t="shared" si="2"/>
        <v>80.372664388020837</v>
      </c>
      <c r="O40" s="3"/>
      <c r="AA40">
        <v>71.817000325520837</v>
      </c>
      <c r="AB40">
        <v>80.372664388020837</v>
      </c>
    </row>
    <row r="41" spans="2:28" ht="15.75" thickBot="1" x14ac:dyDescent="0.3">
      <c r="B41" s="55"/>
      <c r="C41" s="56"/>
      <c r="D41" s="32" t="s">
        <v>3</v>
      </c>
      <c r="E41" s="32"/>
      <c r="F41" s="32"/>
      <c r="G41" s="41">
        <f t="shared" si="0"/>
        <v>78.558666992187497</v>
      </c>
      <c r="H41" s="42"/>
      <c r="I41" s="37"/>
      <c r="J41" s="48"/>
      <c r="K41" s="32" t="s">
        <v>3</v>
      </c>
      <c r="L41" s="32"/>
      <c r="M41" s="32"/>
      <c r="N41" s="15" t="s">
        <v>0</v>
      </c>
      <c r="O41" s="16"/>
      <c r="AA41">
        <v>78.558666992187497</v>
      </c>
      <c r="AB41" t="s">
        <v>21</v>
      </c>
    </row>
    <row r="42" spans="2:28" x14ac:dyDescent="0.25">
      <c r="B42" s="51">
        <v>1018</v>
      </c>
      <c r="C42" s="52"/>
      <c r="D42" s="30" t="s">
        <v>10</v>
      </c>
      <c r="E42" s="30"/>
      <c r="F42" s="30"/>
      <c r="G42" s="4">
        <f t="shared" ref="G42:G65" si="3">AA42*((100-$Q$9)/100)</f>
        <v>66.37066650390625</v>
      </c>
      <c r="H42" s="5"/>
      <c r="I42" s="33">
        <v>1060</v>
      </c>
      <c r="J42" s="46"/>
      <c r="K42" s="30" t="s">
        <v>10</v>
      </c>
      <c r="L42" s="30"/>
      <c r="M42" s="30"/>
      <c r="N42" s="4">
        <f t="shared" ref="N42:N65" si="4">AB42*((100-$Q$9)/100)</f>
        <v>68.707666015624994</v>
      </c>
      <c r="O42" s="5"/>
      <c r="AA42">
        <v>66.37066650390625</v>
      </c>
      <c r="AB42">
        <v>68.707666015624994</v>
      </c>
    </row>
    <row r="43" spans="2:28" x14ac:dyDescent="0.25">
      <c r="B43" s="53"/>
      <c r="C43" s="54"/>
      <c r="D43" s="31" t="s">
        <v>9</v>
      </c>
      <c r="E43" s="31"/>
      <c r="F43" s="31"/>
      <c r="G43" s="39">
        <f t="shared" si="3"/>
        <v>63.232666015625</v>
      </c>
      <c r="H43" s="40"/>
      <c r="I43" s="35"/>
      <c r="J43" s="47"/>
      <c r="K43" s="31" t="s">
        <v>9</v>
      </c>
      <c r="L43" s="31"/>
      <c r="M43" s="31"/>
      <c r="N43" s="2">
        <f t="shared" si="4"/>
        <v>64.910998535156253</v>
      </c>
      <c r="O43" s="3"/>
      <c r="AA43">
        <v>63.232666015625</v>
      </c>
      <c r="AB43">
        <v>64.910998535156253</v>
      </c>
    </row>
    <row r="44" spans="2:28" x14ac:dyDescent="0.25">
      <c r="B44" s="53"/>
      <c r="C44" s="54"/>
      <c r="D44" s="31" t="s">
        <v>8</v>
      </c>
      <c r="E44" s="31"/>
      <c r="F44" s="31"/>
      <c r="G44" s="39">
        <f t="shared" si="3"/>
        <v>68.346329752604163</v>
      </c>
      <c r="H44" s="40"/>
      <c r="I44" s="35"/>
      <c r="J44" s="47"/>
      <c r="K44" s="31" t="s">
        <v>8</v>
      </c>
      <c r="L44" s="31"/>
      <c r="M44" s="31"/>
      <c r="N44" s="2">
        <f t="shared" si="4"/>
        <v>71.03433430989584</v>
      </c>
      <c r="O44" s="3"/>
      <c r="AA44">
        <v>68.346329752604163</v>
      </c>
      <c r="AB44">
        <v>71.03433430989584</v>
      </c>
    </row>
    <row r="45" spans="2:28" x14ac:dyDescent="0.25">
      <c r="B45" s="53"/>
      <c r="C45" s="54"/>
      <c r="D45" s="31" t="s">
        <v>7</v>
      </c>
      <c r="E45" s="31"/>
      <c r="F45" s="31"/>
      <c r="G45" s="39">
        <f t="shared" si="3"/>
        <v>60.921667480468749</v>
      </c>
      <c r="H45" s="40"/>
      <c r="I45" s="35"/>
      <c r="J45" s="47"/>
      <c r="K45" s="31" t="s">
        <v>7</v>
      </c>
      <c r="L45" s="31"/>
      <c r="M45" s="31"/>
      <c r="N45" s="2">
        <f t="shared" si="4"/>
        <v>62.143668619791669</v>
      </c>
      <c r="O45" s="3"/>
      <c r="AA45">
        <v>60.921667480468749</v>
      </c>
      <c r="AB45">
        <v>62.143668619791669</v>
      </c>
    </row>
    <row r="46" spans="2:28" x14ac:dyDescent="0.25">
      <c r="B46" s="53"/>
      <c r="C46" s="54"/>
      <c r="D46" s="31" t="s">
        <v>6</v>
      </c>
      <c r="E46" s="31"/>
      <c r="F46" s="31"/>
      <c r="G46" s="39">
        <f t="shared" si="3"/>
        <v>65.775000000000006</v>
      </c>
      <c r="H46" s="40"/>
      <c r="I46" s="35"/>
      <c r="J46" s="47"/>
      <c r="K46" s="31" t="s">
        <v>6</v>
      </c>
      <c r="L46" s="31"/>
      <c r="M46" s="31"/>
      <c r="N46" s="2">
        <f t="shared" si="4"/>
        <v>67.955334472656247</v>
      </c>
      <c r="O46" s="3"/>
      <c r="AA46">
        <v>65.775000000000006</v>
      </c>
      <c r="AB46">
        <v>67.955334472656247</v>
      </c>
    </row>
    <row r="47" spans="2:28" x14ac:dyDescent="0.25">
      <c r="B47" s="53"/>
      <c r="C47" s="54"/>
      <c r="D47" s="31" t="s">
        <v>5</v>
      </c>
      <c r="E47" s="31"/>
      <c r="F47" s="31"/>
      <c r="G47" s="39">
        <f t="shared" si="3"/>
        <v>64.50399983723959</v>
      </c>
      <c r="H47" s="40"/>
      <c r="I47" s="35"/>
      <c r="J47" s="47"/>
      <c r="K47" s="31" t="s">
        <v>5</v>
      </c>
      <c r="L47" s="31"/>
      <c r="M47" s="31"/>
      <c r="N47" s="2">
        <f t="shared" si="4"/>
        <v>66.433333333333337</v>
      </c>
      <c r="O47" s="3"/>
      <c r="AA47">
        <v>64.50399983723959</v>
      </c>
      <c r="AB47">
        <v>66.433333333333337</v>
      </c>
    </row>
    <row r="48" spans="2:28" x14ac:dyDescent="0.25">
      <c r="B48" s="53"/>
      <c r="C48" s="54"/>
      <c r="D48" s="31" t="s">
        <v>4</v>
      </c>
      <c r="E48" s="31"/>
      <c r="F48" s="31"/>
      <c r="G48" s="39">
        <f t="shared" si="3"/>
        <v>72.679663085937506</v>
      </c>
      <c r="H48" s="40"/>
      <c r="I48" s="35"/>
      <c r="J48" s="47"/>
      <c r="K48" s="31" t="s">
        <v>4</v>
      </c>
      <c r="L48" s="31"/>
      <c r="M48" s="31"/>
      <c r="N48" s="2">
        <f t="shared" si="4"/>
        <v>76.223331705729166</v>
      </c>
      <c r="O48" s="3"/>
      <c r="AA48">
        <v>72.679663085937506</v>
      </c>
      <c r="AB48">
        <v>76.223331705729166</v>
      </c>
    </row>
    <row r="49" spans="2:28" ht="15.75" thickBot="1" x14ac:dyDescent="0.3">
      <c r="B49" s="55"/>
      <c r="C49" s="56"/>
      <c r="D49" s="32" t="s">
        <v>3</v>
      </c>
      <c r="E49" s="32"/>
      <c r="F49" s="32"/>
      <c r="G49" s="41">
        <f t="shared" si="3"/>
        <v>78.580664062500006</v>
      </c>
      <c r="H49" s="42"/>
      <c r="I49" s="37"/>
      <c r="J49" s="48"/>
      <c r="K49" s="32" t="s">
        <v>3</v>
      </c>
      <c r="L49" s="32"/>
      <c r="M49" s="32"/>
      <c r="N49" s="15">
        <f t="shared" si="4"/>
        <v>83.32833658854166</v>
      </c>
      <c r="O49" s="16"/>
      <c r="AA49">
        <v>78.580664062500006</v>
      </c>
      <c r="AB49">
        <v>83.32833658854166</v>
      </c>
    </row>
    <row r="50" spans="2:28" x14ac:dyDescent="0.25">
      <c r="B50" s="33">
        <v>1029</v>
      </c>
      <c r="C50" s="34"/>
      <c r="D50" s="30" t="s">
        <v>10</v>
      </c>
      <c r="E50" s="30"/>
      <c r="F50" s="30"/>
      <c r="G50" s="4">
        <f t="shared" si="3"/>
        <v>64.406001790364584</v>
      </c>
      <c r="H50" s="5"/>
      <c r="I50" s="33" t="s">
        <v>20</v>
      </c>
      <c r="J50" s="34"/>
      <c r="K50" s="30" t="s">
        <v>10</v>
      </c>
      <c r="L50" s="30"/>
      <c r="M50" s="30"/>
      <c r="N50" s="4">
        <f t="shared" si="4"/>
        <v>71.016333007812506</v>
      </c>
      <c r="O50" s="5"/>
      <c r="AA50">
        <v>64.406001790364584</v>
      </c>
      <c r="AB50">
        <v>71.016333007812506</v>
      </c>
    </row>
    <row r="51" spans="2:28" x14ac:dyDescent="0.25">
      <c r="B51" s="35"/>
      <c r="C51" s="36"/>
      <c r="D51" s="31" t="s">
        <v>9</v>
      </c>
      <c r="E51" s="31"/>
      <c r="F51" s="31"/>
      <c r="G51" s="39">
        <f t="shared" si="3"/>
        <v>60.626334635416669</v>
      </c>
      <c r="H51" s="40"/>
      <c r="I51" s="35"/>
      <c r="J51" s="36"/>
      <c r="K51" s="31" t="s">
        <v>9</v>
      </c>
      <c r="L51" s="31"/>
      <c r="M51" s="31"/>
      <c r="N51" s="2">
        <f t="shared" si="4"/>
        <v>67.660335286458334</v>
      </c>
      <c r="O51" s="3"/>
      <c r="AA51">
        <v>60.626334635416669</v>
      </c>
      <c r="AB51">
        <v>67.660335286458334</v>
      </c>
    </row>
    <row r="52" spans="2:28" x14ac:dyDescent="0.25">
      <c r="B52" s="35"/>
      <c r="C52" s="36"/>
      <c r="D52" s="31" t="s">
        <v>8</v>
      </c>
      <c r="E52" s="31"/>
      <c r="F52" s="31"/>
      <c r="G52" s="39">
        <f t="shared" si="3"/>
        <v>66.72366536458334</v>
      </c>
      <c r="H52" s="40"/>
      <c r="I52" s="35"/>
      <c r="J52" s="36"/>
      <c r="K52" s="31" t="s">
        <v>8</v>
      </c>
      <c r="L52" s="31"/>
      <c r="M52" s="31"/>
      <c r="N52" s="2">
        <f t="shared" si="4"/>
        <v>73.108666992187494</v>
      </c>
      <c r="O52" s="3"/>
      <c r="AA52">
        <v>66.72366536458334</v>
      </c>
      <c r="AB52">
        <v>73.108666992187494</v>
      </c>
    </row>
    <row r="53" spans="2:28" x14ac:dyDescent="0.25">
      <c r="B53" s="35"/>
      <c r="C53" s="36"/>
      <c r="D53" s="31" t="s">
        <v>7</v>
      </c>
      <c r="E53" s="31"/>
      <c r="F53" s="31"/>
      <c r="G53" s="39">
        <f t="shared" si="3"/>
        <v>57.870332845052083</v>
      </c>
      <c r="H53" s="40"/>
      <c r="I53" s="35"/>
      <c r="J53" s="36"/>
      <c r="K53" s="31" t="s">
        <v>7</v>
      </c>
      <c r="L53" s="31"/>
      <c r="M53" s="31"/>
      <c r="N53" s="2">
        <f t="shared" si="4"/>
        <v>65.197668457031256</v>
      </c>
      <c r="O53" s="3"/>
      <c r="AA53">
        <v>57.870332845052083</v>
      </c>
      <c r="AB53">
        <v>65.197668457031256</v>
      </c>
    </row>
    <row r="54" spans="2:28" x14ac:dyDescent="0.25">
      <c r="B54" s="35"/>
      <c r="C54" s="36"/>
      <c r="D54" s="31" t="s">
        <v>6</v>
      </c>
      <c r="E54" s="31"/>
      <c r="F54" s="31"/>
      <c r="G54" s="39">
        <f t="shared" si="3"/>
        <v>63.657666015624997</v>
      </c>
      <c r="H54" s="40"/>
      <c r="I54" s="35"/>
      <c r="J54" s="36"/>
      <c r="K54" s="31" t="s">
        <v>6</v>
      </c>
      <c r="L54" s="31"/>
      <c r="M54" s="31"/>
      <c r="N54" s="2">
        <f t="shared" si="4"/>
        <v>70.369002278645837</v>
      </c>
      <c r="O54" s="3"/>
      <c r="AA54">
        <v>63.657666015624997</v>
      </c>
      <c r="AB54">
        <v>70.369002278645837</v>
      </c>
    </row>
    <row r="55" spans="2:28" x14ac:dyDescent="0.25">
      <c r="B55" s="35"/>
      <c r="C55" s="36"/>
      <c r="D55" s="31" t="s">
        <v>5</v>
      </c>
      <c r="E55" s="31"/>
      <c r="F55" s="31"/>
      <c r="G55" s="39">
        <f t="shared" si="3"/>
        <v>62.142000325520833</v>
      </c>
      <c r="H55" s="40"/>
      <c r="I55" s="35"/>
      <c r="J55" s="36"/>
      <c r="K55" s="31" t="s">
        <v>5</v>
      </c>
      <c r="L55" s="31"/>
      <c r="M55" s="31"/>
      <c r="N55" s="2">
        <f t="shared" si="4"/>
        <v>69.014664713541663</v>
      </c>
      <c r="O55" s="3"/>
      <c r="AA55">
        <v>62.142000325520833</v>
      </c>
      <c r="AB55">
        <v>69.014664713541663</v>
      </c>
    </row>
    <row r="56" spans="2:28" x14ac:dyDescent="0.25">
      <c r="B56" s="35"/>
      <c r="C56" s="36"/>
      <c r="D56" s="31" t="s">
        <v>4</v>
      </c>
      <c r="E56" s="31"/>
      <c r="F56" s="31"/>
      <c r="G56" s="39">
        <f t="shared" si="3"/>
        <v>71.890999348958331</v>
      </c>
      <c r="H56" s="40"/>
      <c r="I56" s="35"/>
      <c r="J56" s="36"/>
      <c r="K56" s="31" t="s">
        <v>4</v>
      </c>
      <c r="L56" s="31"/>
      <c r="M56" s="31"/>
      <c r="N56" s="2">
        <f t="shared" si="4"/>
        <v>77.726000976562503</v>
      </c>
      <c r="O56" s="3"/>
      <c r="AA56">
        <v>71.890999348958331</v>
      </c>
      <c r="AB56">
        <v>77.726000976562503</v>
      </c>
    </row>
    <row r="57" spans="2:28" ht="15.75" thickBot="1" x14ac:dyDescent="0.3">
      <c r="B57" s="37"/>
      <c r="C57" s="38"/>
      <c r="D57" s="32" t="s">
        <v>3</v>
      </c>
      <c r="E57" s="32"/>
      <c r="F57" s="32"/>
      <c r="G57" s="41">
        <f t="shared" si="3"/>
        <v>78.96533203125</v>
      </c>
      <c r="H57" s="42"/>
      <c r="I57" s="37"/>
      <c r="J57" s="38"/>
      <c r="K57" s="32" t="s">
        <v>3</v>
      </c>
      <c r="L57" s="32"/>
      <c r="M57" s="32"/>
      <c r="N57" s="15">
        <f t="shared" si="4"/>
        <v>84.02633463541666</v>
      </c>
      <c r="O57" s="16"/>
      <c r="AA57">
        <v>78.96533203125</v>
      </c>
      <c r="AB57">
        <v>84.02633463541666</v>
      </c>
    </row>
    <row r="58" spans="2:28" x14ac:dyDescent="0.25">
      <c r="B58" s="33">
        <v>1031</v>
      </c>
      <c r="C58" s="34"/>
      <c r="D58" s="30" t="s">
        <v>10</v>
      </c>
      <c r="E58" s="30"/>
      <c r="F58" s="30"/>
      <c r="G58" s="4">
        <f t="shared" si="3"/>
        <v>67.791333007812497</v>
      </c>
      <c r="H58" s="5"/>
      <c r="I58" s="33" t="s">
        <v>19</v>
      </c>
      <c r="J58" s="34"/>
      <c r="K58" s="30" t="s">
        <v>10</v>
      </c>
      <c r="L58" s="30"/>
      <c r="M58" s="30"/>
      <c r="N58" s="4">
        <f t="shared" si="4"/>
        <v>70.730330403645837</v>
      </c>
      <c r="O58" s="5"/>
      <c r="AA58">
        <v>67.791333007812497</v>
      </c>
      <c r="AB58">
        <v>70.730330403645837</v>
      </c>
    </row>
    <row r="59" spans="2:28" x14ac:dyDescent="0.25">
      <c r="B59" s="35"/>
      <c r="C59" s="36"/>
      <c r="D59" s="31" t="s">
        <v>9</v>
      </c>
      <c r="E59" s="31"/>
      <c r="F59" s="31"/>
      <c r="G59" s="39">
        <f t="shared" si="3"/>
        <v>64.044999186197913</v>
      </c>
      <c r="H59" s="40"/>
      <c r="I59" s="35"/>
      <c r="J59" s="36"/>
      <c r="K59" s="31" t="s">
        <v>9</v>
      </c>
      <c r="L59" s="31"/>
      <c r="M59" s="31"/>
      <c r="N59" s="2">
        <f t="shared" si="4"/>
        <v>67.891666666666666</v>
      </c>
      <c r="O59" s="3"/>
      <c r="AA59">
        <v>64.044999186197913</v>
      </c>
      <c r="AB59">
        <v>67.891666666666666</v>
      </c>
    </row>
    <row r="60" spans="2:28" x14ac:dyDescent="0.25">
      <c r="B60" s="35"/>
      <c r="C60" s="36"/>
      <c r="D60" s="31" t="s">
        <v>8</v>
      </c>
      <c r="E60" s="31"/>
      <c r="F60" s="31"/>
      <c r="G60" s="39">
        <f t="shared" si="3"/>
        <v>70.091333007812494</v>
      </c>
      <c r="H60" s="40"/>
      <c r="I60" s="35"/>
      <c r="J60" s="36"/>
      <c r="K60" s="31" t="s">
        <v>8</v>
      </c>
      <c r="L60" s="31"/>
      <c r="M60" s="31"/>
      <c r="N60" s="2">
        <f t="shared" si="4"/>
        <v>72.544335937499994</v>
      </c>
      <c r="O60" s="3"/>
      <c r="AA60">
        <v>70.091333007812494</v>
      </c>
      <c r="AB60">
        <v>72.544335937499994</v>
      </c>
    </row>
    <row r="61" spans="2:28" x14ac:dyDescent="0.25">
      <c r="B61" s="35"/>
      <c r="C61" s="36"/>
      <c r="D61" s="31" t="s">
        <v>7</v>
      </c>
      <c r="E61" s="31"/>
      <c r="F61" s="31"/>
      <c r="G61" s="39">
        <f t="shared" si="3"/>
        <v>61.31233317057292</v>
      </c>
      <c r="H61" s="40"/>
      <c r="I61" s="35"/>
      <c r="J61" s="36"/>
      <c r="K61" s="31" t="s">
        <v>7</v>
      </c>
      <c r="L61" s="31"/>
      <c r="M61" s="31"/>
      <c r="N61" s="2">
        <f t="shared" si="4"/>
        <v>65.78900146484375</v>
      </c>
      <c r="O61" s="3"/>
      <c r="AA61">
        <v>61.31233317057292</v>
      </c>
      <c r="AB61">
        <v>65.78900146484375</v>
      </c>
    </row>
    <row r="62" spans="2:28" x14ac:dyDescent="0.25">
      <c r="B62" s="35"/>
      <c r="C62" s="36"/>
      <c r="D62" s="31" t="s">
        <v>6</v>
      </c>
      <c r="E62" s="31"/>
      <c r="F62" s="31"/>
      <c r="G62" s="39">
        <f t="shared" si="3"/>
        <v>67.051334635416666</v>
      </c>
      <c r="H62" s="40"/>
      <c r="I62" s="35"/>
      <c r="J62" s="36"/>
      <c r="K62" s="31" t="s">
        <v>6</v>
      </c>
      <c r="L62" s="31"/>
      <c r="M62" s="31"/>
      <c r="N62" s="2">
        <f t="shared" si="4"/>
        <v>70.204996744791671</v>
      </c>
      <c r="O62" s="3"/>
      <c r="AA62">
        <v>67.051334635416666</v>
      </c>
      <c r="AB62">
        <v>70.204996744791671</v>
      </c>
    </row>
    <row r="63" spans="2:28" x14ac:dyDescent="0.25">
      <c r="B63" s="35"/>
      <c r="C63" s="36"/>
      <c r="D63" s="31" t="s">
        <v>5</v>
      </c>
      <c r="E63" s="31"/>
      <c r="F63" s="31"/>
      <c r="G63" s="39">
        <f t="shared" si="3"/>
        <v>65.547998046874994</v>
      </c>
      <c r="H63" s="40"/>
      <c r="I63" s="35"/>
      <c r="J63" s="36"/>
      <c r="K63" s="31" t="s">
        <v>5</v>
      </c>
      <c r="L63" s="31"/>
      <c r="M63" s="31"/>
      <c r="N63" s="2">
        <f t="shared" si="4"/>
        <v>69.048331705729169</v>
      </c>
      <c r="O63" s="3"/>
      <c r="AA63">
        <v>65.547998046874994</v>
      </c>
      <c r="AB63">
        <v>69.048331705729169</v>
      </c>
    </row>
    <row r="64" spans="2:28" x14ac:dyDescent="0.25">
      <c r="B64" s="35"/>
      <c r="C64" s="36"/>
      <c r="D64" s="31" t="s">
        <v>4</v>
      </c>
      <c r="E64" s="31"/>
      <c r="F64" s="31"/>
      <c r="G64" s="39">
        <f t="shared" si="3"/>
        <v>75.21533203125</v>
      </c>
      <c r="H64" s="40"/>
      <c r="I64" s="35"/>
      <c r="J64" s="36"/>
      <c r="K64" s="31" t="s">
        <v>4</v>
      </c>
      <c r="L64" s="31"/>
      <c r="M64" s="31"/>
      <c r="N64" s="2">
        <f t="shared" si="4"/>
        <v>76.487003580729166</v>
      </c>
      <c r="O64" s="3"/>
      <c r="AA64">
        <v>75.21533203125</v>
      </c>
      <c r="AB64">
        <v>76.487003580729166</v>
      </c>
    </row>
    <row r="65" spans="2:28" ht="15.75" thickBot="1" x14ac:dyDescent="0.3">
      <c r="B65" s="37"/>
      <c r="C65" s="38"/>
      <c r="D65" s="32" t="s">
        <v>3</v>
      </c>
      <c r="E65" s="32"/>
      <c r="F65" s="32"/>
      <c r="G65" s="41">
        <f t="shared" si="3"/>
        <v>82.22867024739584</v>
      </c>
      <c r="H65" s="42"/>
      <c r="I65" s="37"/>
      <c r="J65" s="38"/>
      <c r="K65" s="32" t="s">
        <v>3</v>
      </c>
      <c r="L65" s="32"/>
      <c r="M65" s="32"/>
      <c r="N65" s="15">
        <f t="shared" si="4"/>
        <v>81.839331054687506</v>
      </c>
      <c r="O65" s="16"/>
      <c r="AA65">
        <v>82.22867024739584</v>
      </c>
      <c r="AB65">
        <v>81.839331054687506</v>
      </c>
    </row>
    <row r="69" spans="2:28" ht="20.25" thickBot="1" x14ac:dyDescent="0.35">
      <c r="B69" s="6" t="s">
        <v>18</v>
      </c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2:28" ht="15.75" thickBot="1" x14ac:dyDescent="0.3">
      <c r="B70" s="10" t="s">
        <v>17</v>
      </c>
      <c r="C70" s="11"/>
      <c r="D70" s="11" t="s">
        <v>16</v>
      </c>
      <c r="E70" s="11"/>
      <c r="F70" s="11"/>
      <c r="G70" s="11" t="s">
        <v>15</v>
      </c>
      <c r="H70" s="12"/>
      <c r="I70" s="13" t="s">
        <v>17</v>
      </c>
      <c r="J70" s="11"/>
      <c r="K70" s="11" t="s">
        <v>16</v>
      </c>
      <c r="L70" s="11"/>
      <c r="M70" s="11"/>
      <c r="N70" s="11" t="s">
        <v>15</v>
      </c>
      <c r="O70" s="14"/>
    </row>
    <row r="71" spans="2:28" x14ac:dyDescent="0.25">
      <c r="B71" s="24" t="s">
        <v>14</v>
      </c>
      <c r="C71" s="25"/>
      <c r="D71" s="30" t="s">
        <v>10</v>
      </c>
      <c r="E71" s="30"/>
      <c r="F71" s="30"/>
      <c r="G71" s="4">
        <f t="shared" ref="G71:G86" si="5">AA71*((100-$Q$9)/100)</f>
        <v>71.120996093749994</v>
      </c>
      <c r="H71" s="5"/>
      <c r="I71" s="17" t="s">
        <v>13</v>
      </c>
      <c r="J71" s="18"/>
      <c r="K71" s="30" t="s">
        <v>10</v>
      </c>
      <c r="L71" s="30"/>
      <c r="M71" s="30"/>
      <c r="N71" s="4">
        <f t="shared" ref="N71:N86" si="6">AB71*((100-$Q$9)/100)</f>
        <v>68.122998046874997</v>
      </c>
      <c r="O71" s="5"/>
      <c r="AA71">
        <v>71.120996093749994</v>
      </c>
      <c r="AB71">
        <v>68.122998046874997</v>
      </c>
    </row>
    <row r="72" spans="2:28" x14ac:dyDescent="0.25">
      <c r="B72" s="26"/>
      <c r="C72" s="27"/>
      <c r="D72" s="31" t="s">
        <v>9</v>
      </c>
      <c r="E72" s="31"/>
      <c r="F72" s="31"/>
      <c r="G72" s="2">
        <f t="shared" si="5"/>
        <v>64.265665690104171</v>
      </c>
      <c r="H72" s="3"/>
      <c r="I72" s="19"/>
      <c r="J72" s="20"/>
      <c r="K72" s="31" t="s">
        <v>9</v>
      </c>
      <c r="L72" s="31"/>
      <c r="M72" s="31"/>
      <c r="N72" s="2">
        <f t="shared" si="6"/>
        <v>60.626334635416669</v>
      </c>
      <c r="O72" s="3"/>
      <c r="AA72">
        <v>64.265665690104171</v>
      </c>
      <c r="AB72">
        <v>60.626334635416669</v>
      </c>
    </row>
    <row r="73" spans="2:28" x14ac:dyDescent="0.25">
      <c r="B73" s="26"/>
      <c r="C73" s="27"/>
      <c r="D73" s="31" t="s">
        <v>8</v>
      </c>
      <c r="E73" s="31"/>
      <c r="F73" s="31"/>
      <c r="G73" s="2">
        <f t="shared" si="5"/>
        <v>69.379329427083334</v>
      </c>
      <c r="H73" s="3"/>
      <c r="I73" s="19"/>
      <c r="J73" s="20"/>
      <c r="K73" s="31" t="s">
        <v>8</v>
      </c>
      <c r="L73" s="31"/>
      <c r="M73" s="31"/>
      <c r="N73" s="2">
        <f t="shared" si="6"/>
        <v>66.72366536458334</v>
      </c>
      <c r="O73" s="3"/>
      <c r="AA73">
        <v>69.379329427083334</v>
      </c>
      <c r="AB73">
        <v>66.72366536458334</v>
      </c>
    </row>
    <row r="74" spans="2:28" x14ac:dyDescent="0.25">
      <c r="B74" s="26"/>
      <c r="C74" s="27"/>
      <c r="D74" s="31" t="s">
        <v>7</v>
      </c>
      <c r="E74" s="31"/>
      <c r="F74" s="31"/>
      <c r="G74" s="2">
        <f t="shared" si="5"/>
        <v>61.95466715494792</v>
      </c>
      <c r="H74" s="3"/>
      <c r="I74" s="19"/>
      <c r="J74" s="20"/>
      <c r="K74" s="31" t="s">
        <v>7</v>
      </c>
      <c r="L74" s="31"/>
      <c r="M74" s="31"/>
      <c r="N74" s="2">
        <f t="shared" si="6"/>
        <v>57.870332845052083</v>
      </c>
      <c r="O74" s="3"/>
      <c r="AA74">
        <v>61.95466715494792</v>
      </c>
      <c r="AB74">
        <v>57.870332845052083</v>
      </c>
    </row>
    <row r="75" spans="2:28" x14ac:dyDescent="0.25">
      <c r="B75" s="26"/>
      <c r="C75" s="27"/>
      <c r="D75" s="31" t="s">
        <v>6</v>
      </c>
      <c r="E75" s="31"/>
      <c r="F75" s="31"/>
      <c r="G75" s="2">
        <f t="shared" si="5"/>
        <v>66.807999674479163</v>
      </c>
      <c r="H75" s="3"/>
      <c r="I75" s="19"/>
      <c r="J75" s="20"/>
      <c r="K75" s="31" t="s">
        <v>6</v>
      </c>
      <c r="L75" s="31"/>
      <c r="M75" s="31"/>
      <c r="N75" s="2">
        <f t="shared" si="6"/>
        <v>63.657666015624997</v>
      </c>
      <c r="O75" s="3"/>
      <c r="AA75">
        <v>66.807999674479163</v>
      </c>
      <c r="AB75">
        <v>63.657666015624997</v>
      </c>
    </row>
    <row r="76" spans="2:28" x14ac:dyDescent="0.25">
      <c r="B76" s="26"/>
      <c r="C76" s="27"/>
      <c r="D76" s="31" t="s">
        <v>5</v>
      </c>
      <c r="E76" s="31"/>
      <c r="F76" s="31"/>
      <c r="G76" s="2">
        <f t="shared" si="5"/>
        <v>65.536999511718747</v>
      </c>
      <c r="H76" s="3"/>
      <c r="I76" s="19"/>
      <c r="J76" s="20"/>
      <c r="K76" s="31" t="s">
        <v>5</v>
      </c>
      <c r="L76" s="31"/>
      <c r="M76" s="31"/>
      <c r="N76" s="2">
        <f t="shared" si="6"/>
        <v>62.142000325520833</v>
      </c>
      <c r="O76" s="3"/>
      <c r="AA76">
        <v>65.536999511718747</v>
      </c>
      <c r="AB76">
        <v>62.142000325520833</v>
      </c>
    </row>
    <row r="77" spans="2:28" x14ac:dyDescent="0.25">
      <c r="B77" s="26"/>
      <c r="C77" s="27"/>
      <c r="D77" s="31" t="s">
        <v>4</v>
      </c>
      <c r="E77" s="31"/>
      <c r="F77" s="31"/>
      <c r="G77" s="2">
        <f t="shared" si="5"/>
        <v>73.712662760416663</v>
      </c>
      <c r="H77" s="3"/>
      <c r="I77" s="19"/>
      <c r="J77" s="20"/>
      <c r="K77" s="31" t="s">
        <v>4</v>
      </c>
      <c r="L77" s="31"/>
      <c r="M77" s="31"/>
      <c r="N77" s="2">
        <f t="shared" si="6"/>
        <v>71.890999348958331</v>
      </c>
      <c r="O77" s="3"/>
      <c r="AA77">
        <v>73.712662760416663</v>
      </c>
      <c r="AB77">
        <v>71.890999348958331</v>
      </c>
    </row>
    <row r="78" spans="2:28" ht="15.75" thickBot="1" x14ac:dyDescent="0.3">
      <c r="B78" s="28"/>
      <c r="C78" s="29"/>
      <c r="D78" s="32" t="s">
        <v>3</v>
      </c>
      <c r="E78" s="32"/>
      <c r="F78" s="32"/>
      <c r="G78" s="15">
        <f t="shared" si="5"/>
        <v>79.613663736979163</v>
      </c>
      <c r="H78" s="16"/>
      <c r="I78" s="21"/>
      <c r="J78" s="22"/>
      <c r="K78" s="32" t="s">
        <v>3</v>
      </c>
      <c r="L78" s="32"/>
      <c r="M78" s="32"/>
      <c r="N78" s="15">
        <f t="shared" si="6"/>
        <v>78.96533203125</v>
      </c>
      <c r="O78" s="16"/>
      <c r="AA78">
        <v>79.613663736979163</v>
      </c>
      <c r="AB78">
        <v>78.96533203125</v>
      </c>
    </row>
    <row r="79" spans="2:28" x14ac:dyDescent="0.25">
      <c r="B79" s="24" t="s">
        <v>12</v>
      </c>
      <c r="C79" s="25"/>
      <c r="D79" s="30" t="s">
        <v>10</v>
      </c>
      <c r="E79" s="30"/>
      <c r="F79" s="30"/>
      <c r="G79" s="4">
        <f t="shared" si="5"/>
        <v>72.587996419270837</v>
      </c>
      <c r="H79" s="5"/>
      <c r="I79" s="17" t="s">
        <v>11</v>
      </c>
      <c r="J79" s="18"/>
      <c r="K79" s="30" t="s">
        <v>10</v>
      </c>
      <c r="L79" s="30"/>
      <c r="M79" s="30"/>
      <c r="N79" s="4">
        <f t="shared" si="6"/>
        <v>70.087996419270837</v>
      </c>
      <c r="O79" s="5"/>
      <c r="AA79">
        <v>72.587996419270837</v>
      </c>
      <c r="AB79">
        <v>70.087996419270837</v>
      </c>
    </row>
    <row r="80" spans="2:28" x14ac:dyDescent="0.25">
      <c r="B80" s="26"/>
      <c r="C80" s="27"/>
      <c r="D80" s="31" t="s">
        <v>9</v>
      </c>
      <c r="E80" s="31"/>
      <c r="F80" s="31"/>
      <c r="G80" s="2">
        <f t="shared" si="5"/>
        <v>65.73299967447916</v>
      </c>
      <c r="H80" s="3"/>
      <c r="I80" s="19"/>
      <c r="J80" s="20"/>
      <c r="K80" s="31" t="s">
        <v>9</v>
      </c>
      <c r="L80" s="31"/>
      <c r="M80" s="31"/>
      <c r="N80" s="2">
        <f t="shared" si="6"/>
        <v>63.232666015625</v>
      </c>
      <c r="O80" s="3"/>
      <c r="AA80">
        <v>65.73299967447916</v>
      </c>
      <c r="AB80">
        <v>63.232666015625</v>
      </c>
    </row>
    <row r="81" spans="2:28" x14ac:dyDescent="0.25">
      <c r="B81" s="26"/>
      <c r="C81" s="27"/>
      <c r="D81" s="31" t="s">
        <v>8</v>
      </c>
      <c r="E81" s="31"/>
      <c r="F81" s="31"/>
      <c r="G81" s="2">
        <f t="shared" si="5"/>
        <v>70.846329752604163</v>
      </c>
      <c r="H81" s="3"/>
      <c r="I81" s="19"/>
      <c r="J81" s="20"/>
      <c r="K81" s="31" t="s">
        <v>8</v>
      </c>
      <c r="L81" s="31"/>
      <c r="M81" s="31"/>
      <c r="N81" s="2">
        <f t="shared" si="6"/>
        <v>68.346329752604163</v>
      </c>
      <c r="O81" s="3"/>
      <c r="AA81">
        <v>70.846329752604163</v>
      </c>
      <c r="AB81">
        <v>68.346329752604163</v>
      </c>
    </row>
    <row r="82" spans="2:28" x14ac:dyDescent="0.25">
      <c r="B82" s="26"/>
      <c r="C82" s="27"/>
      <c r="D82" s="31" t="s">
        <v>7</v>
      </c>
      <c r="E82" s="31"/>
      <c r="F82" s="31"/>
      <c r="G82" s="2">
        <f t="shared" si="5"/>
        <v>63.421667480468749</v>
      </c>
      <c r="H82" s="3"/>
      <c r="I82" s="19"/>
      <c r="J82" s="20"/>
      <c r="K82" s="31" t="s">
        <v>7</v>
      </c>
      <c r="L82" s="31"/>
      <c r="M82" s="31"/>
      <c r="N82" s="2">
        <f t="shared" si="6"/>
        <v>60.921667480468749</v>
      </c>
      <c r="O82" s="3"/>
      <c r="AA82">
        <v>63.421667480468749</v>
      </c>
      <c r="AB82">
        <v>60.921667480468749</v>
      </c>
    </row>
    <row r="83" spans="2:28" x14ac:dyDescent="0.25">
      <c r="B83" s="26"/>
      <c r="C83" s="27"/>
      <c r="D83" s="31" t="s">
        <v>6</v>
      </c>
      <c r="E83" s="31"/>
      <c r="F83" s="31"/>
      <c r="G83" s="2">
        <f t="shared" si="5"/>
        <v>68.275333658854166</v>
      </c>
      <c r="H83" s="3"/>
      <c r="I83" s="19"/>
      <c r="J83" s="20"/>
      <c r="K83" s="31" t="s">
        <v>6</v>
      </c>
      <c r="L83" s="31"/>
      <c r="M83" s="31"/>
      <c r="N83" s="2">
        <f t="shared" si="6"/>
        <v>65.775000000000006</v>
      </c>
      <c r="O83" s="3"/>
      <c r="AA83">
        <v>68.275333658854166</v>
      </c>
      <c r="AB83">
        <v>65.775000000000006</v>
      </c>
    </row>
    <row r="84" spans="2:28" x14ac:dyDescent="0.25">
      <c r="B84" s="26"/>
      <c r="C84" s="27"/>
      <c r="D84" s="31" t="s">
        <v>5</v>
      </c>
      <c r="E84" s="31"/>
      <c r="F84" s="31"/>
      <c r="G84" s="2">
        <f t="shared" si="5"/>
        <v>67.00399983723959</v>
      </c>
      <c r="H84" s="3"/>
      <c r="I84" s="19"/>
      <c r="J84" s="20"/>
      <c r="K84" s="31" t="s">
        <v>5</v>
      </c>
      <c r="L84" s="31"/>
      <c r="M84" s="31"/>
      <c r="N84" s="2">
        <f t="shared" si="6"/>
        <v>64.50399983723959</v>
      </c>
      <c r="O84" s="3"/>
      <c r="AA84">
        <v>67.00399983723959</v>
      </c>
      <c r="AB84">
        <v>64.50399983723959</v>
      </c>
    </row>
    <row r="85" spans="2:28" x14ac:dyDescent="0.25">
      <c r="B85" s="26"/>
      <c r="C85" s="27"/>
      <c r="D85" s="31" t="s">
        <v>4</v>
      </c>
      <c r="E85" s="31"/>
      <c r="F85" s="31"/>
      <c r="G85" s="2">
        <f t="shared" si="5"/>
        <v>75.179996744791666</v>
      </c>
      <c r="H85" s="3"/>
      <c r="I85" s="19"/>
      <c r="J85" s="20"/>
      <c r="K85" s="31" t="s">
        <v>4</v>
      </c>
      <c r="L85" s="31"/>
      <c r="M85" s="31"/>
      <c r="N85" s="2">
        <f t="shared" si="6"/>
        <v>72.679663085937506</v>
      </c>
      <c r="O85" s="3"/>
      <c r="AA85">
        <v>75.179996744791666</v>
      </c>
      <c r="AB85">
        <v>72.679663085937506</v>
      </c>
    </row>
    <row r="86" spans="2:28" ht="15.75" thickBot="1" x14ac:dyDescent="0.3">
      <c r="B86" s="28"/>
      <c r="C86" s="29"/>
      <c r="D86" s="32" t="s">
        <v>3</v>
      </c>
      <c r="E86" s="32"/>
      <c r="F86" s="32"/>
      <c r="G86" s="15">
        <f t="shared" si="5"/>
        <v>81.080664062500006</v>
      </c>
      <c r="H86" s="16"/>
      <c r="I86" s="21"/>
      <c r="J86" s="22"/>
      <c r="K86" s="32" t="s">
        <v>3</v>
      </c>
      <c r="L86" s="32"/>
      <c r="M86" s="32"/>
      <c r="N86" s="15">
        <f t="shared" si="6"/>
        <v>78.580664062500006</v>
      </c>
      <c r="O86" s="16"/>
      <c r="AA86">
        <v>81.080664062500006</v>
      </c>
      <c r="AB86">
        <v>78.580664062500006</v>
      </c>
    </row>
    <row r="88" spans="2:28" x14ac:dyDescent="0.25">
      <c r="B88" s="23" t="s">
        <v>2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</row>
    <row r="97" spans="2:15" x14ac:dyDescent="0.25">
      <c r="B97" s="23" t="s">
        <v>1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</row>
  </sheetData>
  <mergeCells count="323">
    <mergeCell ref="N42:O42"/>
    <mergeCell ref="N43:O43"/>
    <mergeCell ref="K42:M42"/>
    <mergeCell ref="K43:M43"/>
    <mergeCell ref="I42:J49"/>
    <mergeCell ref="N37:O37"/>
    <mergeCell ref="N38:O38"/>
    <mergeCell ref="N39:O39"/>
    <mergeCell ref="N40:O40"/>
    <mergeCell ref="N41:O41"/>
    <mergeCell ref="K37:M37"/>
    <mergeCell ref="K38:M38"/>
    <mergeCell ref="K44:M44"/>
    <mergeCell ref="K45:M45"/>
    <mergeCell ref="K46:M46"/>
    <mergeCell ref="K47:M47"/>
    <mergeCell ref="K48:M48"/>
    <mergeCell ref="K49:M49"/>
    <mergeCell ref="N44:O44"/>
    <mergeCell ref="N45:O45"/>
    <mergeCell ref="N46:O46"/>
    <mergeCell ref="N47:O47"/>
    <mergeCell ref="N48:O48"/>
    <mergeCell ref="N49:O49"/>
    <mergeCell ref="G43:H43"/>
    <mergeCell ref="D42:F42"/>
    <mergeCell ref="D43:F43"/>
    <mergeCell ref="K23:M23"/>
    <mergeCell ref="K24:M24"/>
    <mergeCell ref="K32:M32"/>
    <mergeCell ref="K33:M33"/>
    <mergeCell ref="I26:J33"/>
    <mergeCell ref="N34:O34"/>
    <mergeCell ref="N35:O35"/>
    <mergeCell ref="N36:O36"/>
    <mergeCell ref="N30:O30"/>
    <mergeCell ref="N31:O31"/>
    <mergeCell ref="N32:O32"/>
    <mergeCell ref="N33:O33"/>
    <mergeCell ref="K26:M26"/>
    <mergeCell ref="K27:M27"/>
    <mergeCell ref="K28:M28"/>
    <mergeCell ref="K29:M29"/>
    <mergeCell ref="K30:M30"/>
    <mergeCell ref="K31:M31"/>
    <mergeCell ref="N29:O29"/>
    <mergeCell ref="I34:J41"/>
    <mergeCell ref="K34:M34"/>
    <mergeCell ref="K40:M40"/>
    <mergeCell ref="K41:M41"/>
    <mergeCell ref="I10:J17"/>
    <mergeCell ref="N18:O18"/>
    <mergeCell ref="N19:O19"/>
    <mergeCell ref="N20:O20"/>
    <mergeCell ref="N21:O21"/>
    <mergeCell ref="N22:O22"/>
    <mergeCell ref="N16:O16"/>
    <mergeCell ref="N17:O17"/>
    <mergeCell ref="K10:M10"/>
    <mergeCell ref="K11:M11"/>
    <mergeCell ref="K12:M12"/>
    <mergeCell ref="K13:M13"/>
    <mergeCell ref="K14:M14"/>
    <mergeCell ref="K15:M15"/>
    <mergeCell ref="K16:M16"/>
    <mergeCell ref="K17:M17"/>
    <mergeCell ref="N10:O10"/>
    <mergeCell ref="K35:M35"/>
    <mergeCell ref="K36:M36"/>
    <mergeCell ref="K39:M39"/>
    <mergeCell ref="K21:M21"/>
    <mergeCell ref="K22:M22"/>
    <mergeCell ref="B42:C49"/>
    <mergeCell ref="G37:H37"/>
    <mergeCell ref="G38:H38"/>
    <mergeCell ref="G39:H39"/>
    <mergeCell ref="G40:H40"/>
    <mergeCell ref="G41:H41"/>
    <mergeCell ref="D37:F37"/>
    <mergeCell ref="D38:F38"/>
    <mergeCell ref="D44:F44"/>
    <mergeCell ref="D45:F45"/>
    <mergeCell ref="D46:F46"/>
    <mergeCell ref="D47:F47"/>
    <mergeCell ref="D48:F48"/>
    <mergeCell ref="D49:F49"/>
    <mergeCell ref="G44:H44"/>
    <mergeCell ref="G45:H45"/>
    <mergeCell ref="G46:H46"/>
    <mergeCell ref="G47:H47"/>
    <mergeCell ref="G48:H48"/>
    <mergeCell ref="G49:H49"/>
    <mergeCell ref="D39:F39"/>
    <mergeCell ref="D40:F40"/>
    <mergeCell ref="D41:F41"/>
    <mergeCell ref="G42:H42"/>
    <mergeCell ref="D32:F32"/>
    <mergeCell ref="D33:F33"/>
    <mergeCell ref="B26:C33"/>
    <mergeCell ref="G34:H34"/>
    <mergeCell ref="G35:H35"/>
    <mergeCell ref="G36:H36"/>
    <mergeCell ref="G30:H30"/>
    <mergeCell ref="G31:H31"/>
    <mergeCell ref="G32:H32"/>
    <mergeCell ref="G33:H33"/>
    <mergeCell ref="D26:F26"/>
    <mergeCell ref="D27:F27"/>
    <mergeCell ref="D28:F28"/>
    <mergeCell ref="D29:F29"/>
    <mergeCell ref="D30:F30"/>
    <mergeCell ref="D31:F31"/>
    <mergeCell ref="B34:C41"/>
    <mergeCell ref="D34:F34"/>
    <mergeCell ref="D35:F35"/>
    <mergeCell ref="D36:F36"/>
    <mergeCell ref="D25:F25"/>
    <mergeCell ref="B18:C25"/>
    <mergeCell ref="G23:H23"/>
    <mergeCell ref="G24:H24"/>
    <mergeCell ref="G25:H25"/>
    <mergeCell ref="D18:F18"/>
    <mergeCell ref="D19:F19"/>
    <mergeCell ref="D20:F20"/>
    <mergeCell ref="D21:F21"/>
    <mergeCell ref="D22:F22"/>
    <mergeCell ref="D23:F23"/>
    <mergeCell ref="D24:F24"/>
    <mergeCell ref="D15:F15"/>
    <mergeCell ref="D16:F16"/>
    <mergeCell ref="D17:F17"/>
    <mergeCell ref="G10:H10"/>
    <mergeCell ref="G11:H11"/>
    <mergeCell ref="G12:H12"/>
    <mergeCell ref="G13:H13"/>
    <mergeCell ref="G14:H14"/>
    <mergeCell ref="G15:H15"/>
    <mergeCell ref="D9:F9"/>
    <mergeCell ref="B9:C9"/>
    <mergeCell ref="I9:J9"/>
    <mergeCell ref="K9:M9"/>
    <mergeCell ref="G50:H50"/>
    <mergeCell ref="G51:H51"/>
    <mergeCell ref="B50:C57"/>
    <mergeCell ref="K57:M57"/>
    <mergeCell ref="B10:C17"/>
    <mergeCell ref="G18:H18"/>
    <mergeCell ref="G19:H19"/>
    <mergeCell ref="G20:H20"/>
    <mergeCell ref="G21:H21"/>
    <mergeCell ref="G22:H22"/>
    <mergeCell ref="G16:H16"/>
    <mergeCell ref="G17:H17"/>
    <mergeCell ref="D10:F10"/>
    <mergeCell ref="D11:F11"/>
    <mergeCell ref="D12:F12"/>
    <mergeCell ref="D13:F13"/>
    <mergeCell ref="D14:F14"/>
    <mergeCell ref="G55:H55"/>
    <mergeCell ref="G56:H56"/>
    <mergeCell ref="N9:O9"/>
    <mergeCell ref="G9:H9"/>
    <mergeCell ref="G26:H26"/>
    <mergeCell ref="G27:H27"/>
    <mergeCell ref="G28:H28"/>
    <mergeCell ref="G29:H29"/>
    <mergeCell ref="N11:O11"/>
    <mergeCell ref="N12:O12"/>
    <mergeCell ref="N13:O13"/>
    <mergeCell ref="N14:O14"/>
    <mergeCell ref="N15:O15"/>
    <mergeCell ref="K25:M25"/>
    <mergeCell ref="I18:J25"/>
    <mergeCell ref="N26:O26"/>
    <mergeCell ref="N27:O27"/>
    <mergeCell ref="N28:O28"/>
    <mergeCell ref="N23:O23"/>
    <mergeCell ref="N24:O24"/>
    <mergeCell ref="N25:O25"/>
    <mergeCell ref="K18:M18"/>
    <mergeCell ref="K19:M19"/>
    <mergeCell ref="K20:M20"/>
    <mergeCell ref="G59:H59"/>
    <mergeCell ref="G60:H60"/>
    <mergeCell ref="G63:H63"/>
    <mergeCell ref="G64:H64"/>
    <mergeCell ref="G65:H65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0:F60"/>
    <mergeCell ref="D61:F61"/>
    <mergeCell ref="D62:F62"/>
    <mergeCell ref="D63:F63"/>
    <mergeCell ref="D64:F64"/>
    <mergeCell ref="D65:F65"/>
    <mergeCell ref="G52:H52"/>
    <mergeCell ref="G53:H53"/>
    <mergeCell ref="G54:H54"/>
    <mergeCell ref="N83:O83"/>
    <mergeCell ref="K58:M58"/>
    <mergeCell ref="K59:M59"/>
    <mergeCell ref="K60:M60"/>
    <mergeCell ref="K61:M61"/>
    <mergeCell ref="K62:M62"/>
    <mergeCell ref="K63:M63"/>
    <mergeCell ref="K64:M64"/>
    <mergeCell ref="K65:M65"/>
    <mergeCell ref="N63:O63"/>
    <mergeCell ref="N64:O64"/>
    <mergeCell ref="N65:O65"/>
    <mergeCell ref="N58:O58"/>
    <mergeCell ref="N59:O59"/>
    <mergeCell ref="N60:O60"/>
    <mergeCell ref="N61:O61"/>
    <mergeCell ref="N62:O62"/>
    <mergeCell ref="I50:J57"/>
    <mergeCell ref="I58:J65"/>
    <mergeCell ref="B58:C65"/>
    <mergeCell ref="N50:O50"/>
    <mergeCell ref="N51:O51"/>
    <mergeCell ref="N52:O52"/>
    <mergeCell ref="N53:O53"/>
    <mergeCell ref="N81:O81"/>
    <mergeCell ref="N82:O82"/>
    <mergeCell ref="N54:O54"/>
    <mergeCell ref="N55:O55"/>
    <mergeCell ref="N56:O56"/>
    <mergeCell ref="N57:O57"/>
    <mergeCell ref="K50:M50"/>
    <mergeCell ref="K51:M51"/>
    <mergeCell ref="K52:M52"/>
    <mergeCell ref="K53:M53"/>
    <mergeCell ref="K54:M54"/>
    <mergeCell ref="K55:M55"/>
    <mergeCell ref="K56:M56"/>
    <mergeCell ref="G61:H61"/>
    <mergeCell ref="G62:H62"/>
    <mergeCell ref="G57:H57"/>
    <mergeCell ref="G58:H58"/>
    <mergeCell ref="B71:C78"/>
    <mergeCell ref="N71:O71"/>
    <mergeCell ref="N72:O72"/>
    <mergeCell ref="N73:O73"/>
    <mergeCell ref="N74:O74"/>
    <mergeCell ref="N75:O75"/>
    <mergeCell ref="N76:O76"/>
    <mergeCell ref="N77:O77"/>
    <mergeCell ref="N78:O78"/>
    <mergeCell ref="G86:H86"/>
    <mergeCell ref="D71:F71"/>
    <mergeCell ref="D72:F72"/>
    <mergeCell ref="D73:F73"/>
    <mergeCell ref="D74:F74"/>
    <mergeCell ref="D75:F75"/>
    <mergeCell ref="D76:F76"/>
    <mergeCell ref="D77:F77"/>
    <mergeCell ref="D78:F78"/>
    <mergeCell ref="D79:F79"/>
    <mergeCell ref="D80:F80"/>
    <mergeCell ref="D81:F81"/>
    <mergeCell ref="D82:F82"/>
    <mergeCell ref="D83:F83"/>
    <mergeCell ref="D84:F84"/>
    <mergeCell ref="D85:F85"/>
    <mergeCell ref="D86:F86"/>
    <mergeCell ref="G72:H72"/>
    <mergeCell ref="G73:H73"/>
    <mergeCell ref="G74:H74"/>
    <mergeCell ref="G75:H75"/>
    <mergeCell ref="G76:H76"/>
    <mergeCell ref="G77:H77"/>
    <mergeCell ref="G78:H78"/>
    <mergeCell ref="N86:O86"/>
    <mergeCell ref="I71:J78"/>
    <mergeCell ref="I79:J86"/>
    <mergeCell ref="B88:O88"/>
    <mergeCell ref="B97:O97"/>
    <mergeCell ref="B79:C86"/>
    <mergeCell ref="K71:M71"/>
    <mergeCell ref="K72:M72"/>
    <mergeCell ref="K73:M73"/>
    <mergeCell ref="K74:M74"/>
    <mergeCell ref="K75:M75"/>
    <mergeCell ref="K76:M76"/>
    <mergeCell ref="K77:M77"/>
    <mergeCell ref="K78:M78"/>
    <mergeCell ref="K79:M79"/>
    <mergeCell ref="K80:M80"/>
    <mergeCell ref="K81:M81"/>
    <mergeCell ref="K82:M82"/>
    <mergeCell ref="K83:M83"/>
    <mergeCell ref="K84:M84"/>
    <mergeCell ref="K85:M85"/>
    <mergeCell ref="K86:M86"/>
    <mergeCell ref="G81:H81"/>
    <mergeCell ref="G82:H82"/>
    <mergeCell ref="B7:O7"/>
    <mergeCell ref="N84:O84"/>
    <mergeCell ref="N85:O85"/>
    <mergeCell ref="G83:H83"/>
    <mergeCell ref="G84:H84"/>
    <mergeCell ref="G85:H85"/>
    <mergeCell ref="G79:H79"/>
    <mergeCell ref="G80:H80"/>
    <mergeCell ref="B69:O69"/>
    <mergeCell ref="N79:O79"/>
    <mergeCell ref="N80:O80"/>
    <mergeCell ref="B8:O8"/>
    <mergeCell ref="B70:C70"/>
    <mergeCell ref="D70:F70"/>
    <mergeCell ref="G70:H70"/>
    <mergeCell ref="I70:J70"/>
    <mergeCell ref="K70:M70"/>
    <mergeCell ref="N70:O70"/>
    <mergeCell ref="G71:H71"/>
  </mergeCells>
  <pageMargins left="0.70866141732283472" right="0.51181102362204722" top="0.74803149606299213" bottom="0.74803149606299213" header="0.31496062992125984" footer="0.31496062992125984"/>
  <pageSetup paperSize="9" scale="62" orientation="portrait" r:id="rId1"/>
  <headerFooter scaleWithDoc="0"/>
  <colBreaks count="1" manualBreakCount="1">
    <brk id="16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</vt:lpstr>
      <vt:lpstr>прайс!Print_Area</vt:lpstr>
      <vt:lpstr>прайс!Область_печати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2019-05-07T10:19:53Z</dcterms:modified>
</cp:coreProperties>
</file>