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Новые позиции\Рехау\Рехау повышение 7.11.19\"/>
    </mc:Choice>
  </mc:AlternateContent>
  <bookViews>
    <workbookView xWindow="0" yWindow="0" windowWidth="20460" windowHeight="7695"/>
  </bookViews>
  <sheets>
    <sheet name="прайс Киев!" sheetId="2" r:id="rId1"/>
    <sheet name="для выставки" sheetId="3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4" i="3" l="1"/>
  <c r="C83" i="3"/>
  <c r="C82" i="3"/>
  <c r="C81" i="3"/>
  <c r="C80" i="3"/>
  <c r="C79" i="3"/>
  <c r="C78" i="3"/>
  <c r="C77" i="3"/>
  <c r="C76" i="3"/>
  <c r="C75" i="3"/>
  <c r="C74" i="3"/>
  <c r="C73" i="3"/>
  <c r="C72" i="3"/>
  <c r="C71" i="3"/>
  <c r="C70" i="3"/>
  <c r="C68" i="3"/>
  <c r="C67" i="3"/>
  <c r="C66" i="3"/>
  <c r="C65" i="3"/>
  <c r="C64" i="3"/>
  <c r="C63" i="3"/>
  <c r="C62" i="3"/>
  <c r="C61" i="3"/>
  <c r="C60" i="3"/>
  <c r="C59" i="3"/>
  <c r="C58" i="3"/>
  <c r="C57" i="3"/>
  <c r="C56" i="3"/>
  <c r="C55" i="3"/>
  <c r="C54" i="3"/>
  <c r="C52" i="3"/>
  <c r="C51" i="3"/>
  <c r="C50" i="3"/>
  <c r="C49" i="3"/>
  <c r="C48" i="3"/>
  <c r="C47" i="3"/>
  <c r="C46" i="3"/>
  <c r="C45" i="3"/>
  <c r="C44" i="3"/>
  <c r="C43" i="3"/>
  <c r="C42" i="3"/>
  <c r="C41" i="3"/>
  <c r="C39" i="3"/>
  <c r="C38" i="3"/>
  <c r="C37" i="3"/>
  <c r="C36" i="3"/>
  <c r="C35" i="3"/>
  <c r="C34" i="3"/>
  <c r="C33" i="3"/>
  <c r="C32" i="3"/>
  <c r="C31" i="3"/>
  <c r="C30" i="3"/>
  <c r="C28" i="3"/>
  <c r="C27" i="3"/>
  <c r="C26" i="3"/>
  <c r="C25" i="3"/>
  <c r="C24" i="3"/>
  <c r="C23" i="3"/>
  <c r="C22" i="3"/>
  <c r="C21" i="3"/>
  <c r="C20" i="3"/>
  <c r="C19" i="3"/>
  <c r="C18" i="3"/>
  <c r="C17" i="3"/>
  <c r="C15" i="3"/>
  <c r="C14" i="3"/>
  <c r="C13" i="3"/>
  <c r="C55" i="2" l="1"/>
  <c r="C56" i="2"/>
  <c r="C57" i="2"/>
  <c r="C58" i="2"/>
  <c r="C59" i="2"/>
  <c r="C60" i="2"/>
  <c r="C61" i="2"/>
  <c r="C62" i="2"/>
  <c r="C63" i="2"/>
  <c r="C64" i="2"/>
  <c r="C65" i="2"/>
  <c r="C54" i="2"/>
  <c r="C51" i="2" l="1"/>
  <c r="C50" i="2"/>
  <c r="C49" i="2"/>
  <c r="C48" i="2"/>
  <c r="C47" i="2"/>
  <c r="C46" i="2"/>
  <c r="C45" i="2"/>
  <c r="C44" i="2"/>
  <c r="C43" i="2"/>
  <c r="C42" i="2"/>
  <c r="C41" i="2"/>
  <c r="C40" i="2"/>
  <c r="C79" i="2" l="1"/>
  <c r="C78" i="2"/>
  <c r="C77" i="2"/>
  <c r="C76" i="2"/>
  <c r="C75" i="2"/>
  <c r="C74" i="2"/>
  <c r="C73" i="2"/>
  <c r="C72" i="2"/>
  <c r="C71" i="2"/>
  <c r="C70" i="2"/>
  <c r="C69" i="2"/>
  <c r="C68" i="2"/>
  <c r="C37" i="2"/>
  <c r="C36" i="2"/>
  <c r="C35" i="2"/>
  <c r="C34" i="2"/>
  <c r="C33" i="2"/>
  <c r="C32" i="2"/>
  <c r="C31" i="2"/>
  <c r="C30" i="2"/>
  <c r="C27" i="2"/>
  <c r="C26" i="2"/>
  <c r="C25" i="2"/>
  <c r="C24" i="2"/>
  <c r="C23" i="2"/>
  <c r="C22" i="2"/>
  <c r="C21" i="2"/>
  <c r="C20" i="2"/>
  <c r="C19" i="2"/>
  <c r="C18" i="2"/>
  <c r="C15" i="2"/>
  <c r="C14" i="2"/>
  <c r="C13" i="2"/>
</calcChain>
</file>

<file path=xl/sharedStrings.xml><?xml version="1.0" encoding="utf-8"?>
<sst xmlns="http://schemas.openxmlformats.org/spreadsheetml/2006/main" count="237" uniqueCount="109">
  <si>
    <t>Курс Евро</t>
  </si>
  <si>
    <t>АКРИЛОВЫЕ ФАСАДЫ REHAU</t>
  </si>
  <si>
    <t>RAUVISIO WAVE МАТОВЫЕ</t>
  </si>
  <si>
    <t>Декор</t>
  </si>
  <si>
    <t>Кромка</t>
  </si>
  <si>
    <t>Цена, грн./м2</t>
  </si>
  <si>
    <t>Bianco 1744L</t>
  </si>
  <si>
    <t>АВС Матовая, без тиснения</t>
  </si>
  <si>
    <t>Moro (черный) 1745L</t>
  </si>
  <si>
    <t>Vario (под покраску) 1746L + RAL (NCS)</t>
  </si>
  <si>
    <t>RAUVISIO Crystal глянцевые</t>
  </si>
  <si>
    <t>Bianco (ярко-белый) V2778</t>
  </si>
  <si>
    <t>АВС Глянцевая</t>
  </si>
  <si>
    <t>Perla (белый) V2892</t>
  </si>
  <si>
    <t>Magnolia (слоновая кость) 73703</t>
  </si>
  <si>
    <t>Corniola (коралловый) 1683L</t>
  </si>
  <si>
    <t>Menta (мятный) 1684L</t>
  </si>
  <si>
    <t>Azzurro (голубой) 1685L</t>
  </si>
  <si>
    <t>Fumo (черный) 1686L</t>
  </si>
  <si>
    <t>Sabbia (серый) 1687L</t>
  </si>
  <si>
    <t>Nebbia (светло-серый) 1910L</t>
  </si>
  <si>
    <t>Zucchero (белый серебристый) 1923L</t>
  </si>
  <si>
    <t>Moro (черный) 1753L</t>
  </si>
  <si>
    <t xml:space="preserve">Crystal mirror (зеркало) 1721L </t>
  </si>
  <si>
    <t>RAUVISIO Crystal матовые</t>
  </si>
  <si>
    <t>Bianco (ярко-белый) 1696L</t>
  </si>
  <si>
    <t>АВС Матовая</t>
  </si>
  <si>
    <t>Perla (белый) 1697L</t>
  </si>
  <si>
    <t>Magnolia (слоновая кость) 1698L</t>
  </si>
  <si>
    <t>Corniola (коралловый) 1699L</t>
  </si>
  <si>
    <t>Menta (мятный) 1700L</t>
  </si>
  <si>
    <t>Azzurro (голубой) 1701L</t>
  </si>
  <si>
    <t>Fumo (черный) 1702L</t>
  </si>
  <si>
    <t>Sabbia (серый) 1703L</t>
  </si>
  <si>
    <t>Nebbia (светло-серый) 1911L</t>
  </si>
  <si>
    <t>Moro (черный) 1856L</t>
  </si>
  <si>
    <t xml:space="preserve"> RAUVISIO  Brilliant глянцевые</t>
  </si>
  <si>
    <t>Цена, грн./м</t>
  </si>
  <si>
    <t>Bianco (ярко-белый) 5000B</t>
  </si>
  <si>
    <t>Meringa (белый) 5026B</t>
  </si>
  <si>
    <t>Magnolia (слоновая кость) 5335B</t>
  </si>
  <si>
    <t>Prugna(темно-красный) 5642B</t>
  </si>
  <si>
    <t>Vino (фиолетовый) 5641B</t>
  </si>
  <si>
    <t>Moro (черный) 5112B</t>
  </si>
  <si>
    <t>Cappuccino (капучино) 1917L</t>
  </si>
  <si>
    <t>Cemento (светло-серый) 1919L</t>
  </si>
  <si>
    <t>Gabbiano гор. структура (серебристый металлик) 6339B</t>
  </si>
  <si>
    <t>Bigio гор. структура (серебристый антрацит) 6340B</t>
  </si>
  <si>
    <t>Cubanite гор. структура (серебристый беж) 5338B</t>
  </si>
  <si>
    <t>Zucchero гор. структура (белый серебристый) 5087B</t>
  </si>
  <si>
    <t xml:space="preserve"> RAUVISIO  Brilliant  матовые</t>
  </si>
  <si>
    <t>Bianco (ярко-белый) 1895L</t>
  </si>
  <si>
    <t>Meringa (белый) 1896L</t>
  </si>
  <si>
    <t>Magnolia (слоновая кость) 1897L</t>
  </si>
  <si>
    <t>Prugna(темно-красный) 1901L</t>
  </si>
  <si>
    <t>Vino (фиолетовый) 1902L</t>
  </si>
  <si>
    <t>Moro (черный) 1903L</t>
  </si>
  <si>
    <t>Cappuccino (капучино) 1918L</t>
  </si>
  <si>
    <t>Cemento (светло-серый) 1920L</t>
  </si>
  <si>
    <t>Gabbiano гор. структура (серебристый металлик) 1900L</t>
  </si>
  <si>
    <t>Bigio гор. структура (серебристый антрацит) 1899L</t>
  </si>
  <si>
    <t>Cubanite  гор. структура (серебристый беж) 1898L</t>
  </si>
  <si>
    <t>Rame гор. структура (серебристый мокка) 1904L</t>
  </si>
  <si>
    <t>Marrone (шоколадный) 1905L</t>
  </si>
  <si>
    <t>Notte (темно-синий) 1906L</t>
  </si>
  <si>
    <t>Zucchero гор. Структура (белый серебристый) 1907L</t>
  </si>
  <si>
    <t xml:space="preserve">ТЕХНИЧЕСКИЕ ХАРАКТЕРИСТИКИ </t>
  </si>
  <si>
    <t>RAUVISIO WAVE</t>
  </si>
  <si>
    <t>RAUVISIO Crystal</t>
  </si>
  <si>
    <t xml:space="preserve"> RAUVISIO  brilliant </t>
  </si>
  <si>
    <t>Толщина фасада, мм</t>
  </si>
  <si>
    <t>Толщина кромки, мм</t>
  </si>
  <si>
    <t>1,3(RAUKANTEX color pro) / 1/0,8 (Vario)</t>
  </si>
  <si>
    <t>1,3(RAUKANTEX color pro)</t>
  </si>
  <si>
    <t>Максимальные размеры, мм</t>
  </si>
  <si>
    <t>2775*1275</t>
  </si>
  <si>
    <t>Минимальные размеры, мм</t>
  </si>
  <si>
    <t>120*120</t>
  </si>
  <si>
    <t>Кромкование безклеевое ("лазерной" кромкой)</t>
  </si>
  <si>
    <t>Да / Нет (Vario)</t>
  </si>
  <si>
    <t>Да</t>
  </si>
  <si>
    <t>Возможность кромкования ПУР клеем</t>
  </si>
  <si>
    <t>Снятие фаски</t>
  </si>
  <si>
    <t>Нет</t>
  </si>
  <si>
    <t>Да (по умолчанию)</t>
  </si>
  <si>
    <t>Нет (по умолчанию)</t>
  </si>
  <si>
    <t>Фасады кромкуются в цвет панели</t>
  </si>
  <si>
    <t>Фасады площадью менее 0,3 м2, считаются как 0,3 м2</t>
  </si>
  <si>
    <t>Киев</t>
  </si>
  <si>
    <t>RAUVISIO Crystal décor глянцевые</t>
  </si>
  <si>
    <t>Marmo toscana (мрамор тоскана) 1968L</t>
  </si>
  <si>
    <t>Conglomerato scuro (конгломерат темный) 1967L</t>
  </si>
  <si>
    <t>Marmo bianco (мрамор белый) 1970L</t>
  </si>
  <si>
    <t>Legno sbiancato (дерево выбеленное) 1976L</t>
  </si>
  <si>
    <t>Legno argentato (дерево посеребренное) 1972L</t>
  </si>
  <si>
    <t>Marmo nero (мрамор черный) 1971L</t>
  </si>
  <si>
    <t>Legno bruciato (дерево обожженное) 1975L</t>
  </si>
  <si>
    <t>Legno antico (дерево античное) 1974L</t>
  </si>
  <si>
    <t>Ruggine (ржавчина) 1977L</t>
  </si>
  <si>
    <t>Conglomerato chiaro (конгломерат светлый) 1966L</t>
  </si>
  <si>
    <t>Marmo romano (мрамор романо) 1969L</t>
  </si>
  <si>
    <t>Legno marrone (дерево коричневое) 1973L</t>
  </si>
  <si>
    <t>Notte (темно-синий) 1680L</t>
  </si>
  <si>
    <t>Marrone (шоколадный) 1679L</t>
  </si>
  <si>
    <t>Rame гор. структура (серебристый мокка) 1678L</t>
  </si>
  <si>
    <t>Fumo (темно-серый) 1686L</t>
  </si>
  <si>
    <t>Piano (черный) 2015L</t>
  </si>
  <si>
    <t>Fumo (темно-серый) 1702L</t>
  </si>
  <si>
    <t>Piano (черный) 2016L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</si>
</sst>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0" fontId="2" fillId="2" borderId="0" xfId="0" applyFont="1" applyFill="1"/>
    <xf numFmtId="0" fontId="3" fillId="0" borderId="0" xfId="0" applyFont="1" applyAlignment="1">
      <alignment horizontal="center"/>
    </xf>
    <xf numFmtId="14" fontId="1" fillId="3" borderId="0" xfId="0" applyNumberFormat="1" applyFont="1" applyFill="1"/>
    <xf numFmtId="0" fontId="2" fillId="2" borderId="0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1" fillId="0" borderId="4" xfId="0" applyFont="1" applyBorder="1"/>
    <xf numFmtId="1" fontId="1" fillId="0" borderId="6" xfId="0" applyNumberFormat="1" applyFont="1" applyBorder="1"/>
    <xf numFmtId="1" fontId="1" fillId="0" borderId="0" xfId="0" applyNumberFormat="1" applyFont="1" applyBorder="1"/>
    <xf numFmtId="0" fontId="4" fillId="2" borderId="0" xfId="0" applyFont="1" applyFill="1" applyAlignment="1"/>
    <xf numFmtId="0" fontId="4" fillId="0" borderId="0" xfId="0" applyFont="1" applyAlignment="1"/>
    <xf numFmtId="0" fontId="4" fillId="0" borderId="0" xfId="0" applyFont="1" applyAlignment="1">
      <alignment horizontal="center" wrapText="1"/>
    </xf>
    <xf numFmtId="0" fontId="2" fillId="4" borderId="5" xfId="0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" fillId="0" borderId="5" xfId="0" applyFont="1" applyBorder="1"/>
    <xf numFmtId="0" fontId="1" fillId="0" borderId="5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2" fillId="0" borderId="0" xfId="0" applyFont="1"/>
    <xf numFmtId="0" fontId="2" fillId="0" borderId="6" xfId="0" applyFont="1" applyBorder="1" applyAlignment="1">
      <alignment horizontal="center" wrapText="1"/>
    </xf>
    <xf numFmtId="0" fontId="1" fillId="0" borderId="0" xfId="0" applyFont="1" applyBorder="1"/>
    <xf numFmtId="0" fontId="4" fillId="2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1" fillId="0" borderId="4" xfId="0" applyFont="1" applyFill="1" applyBorder="1"/>
    <xf numFmtId="1" fontId="1" fillId="0" borderId="6" xfId="0" applyNumberFormat="1" applyFont="1" applyFill="1" applyBorder="1"/>
    <xf numFmtId="0" fontId="0" fillId="0" borderId="0" xfId="0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1" fillId="0" borderId="0" xfId="0" applyFont="1" applyFill="1" applyBorder="1"/>
    <xf numFmtId="1" fontId="1" fillId="0" borderId="0" xfId="0" applyNumberFormat="1" applyFont="1" applyFill="1" applyBorder="1"/>
    <xf numFmtId="0" fontId="1" fillId="0" borderId="15" xfId="0" applyFont="1" applyFill="1" applyBorder="1"/>
    <xf numFmtId="1" fontId="1" fillId="0" borderId="16" xfId="0" applyNumberFormat="1" applyFont="1" applyFill="1" applyBorder="1"/>
    <xf numFmtId="1" fontId="1" fillId="0" borderId="12" xfId="0" applyNumberFormat="1" applyFont="1" applyFill="1" applyBorder="1"/>
    <xf numFmtId="0" fontId="1" fillId="0" borderId="13" xfId="0" applyFont="1" applyFill="1" applyBorder="1"/>
    <xf numFmtId="0" fontId="1" fillId="0" borderId="10" xfId="0" applyFont="1" applyFill="1" applyBorder="1"/>
    <xf numFmtId="0" fontId="3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0</xdr:colOff>
      <xdr:row>5</xdr:row>
      <xdr:rowOff>33618</xdr:rowOff>
    </xdr:to>
    <xdr:pic>
      <xdr:nvPicPr>
        <xdr:cNvPr id="2" name="Рисунок 1"/>
        <xdr:cNvPicPr/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25000"/>
                  </a14:imgEffect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2152" t="33716" r="586" b="44952"/>
        <a:stretch/>
      </xdr:blipFill>
      <xdr:spPr bwMode="auto">
        <a:xfrm>
          <a:off x="0" y="0"/>
          <a:ext cx="7096125" cy="103374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0</xdr:colOff>
      <xdr:row>5</xdr:row>
      <xdr:rowOff>33618</xdr:rowOff>
    </xdr:to>
    <xdr:pic>
      <xdr:nvPicPr>
        <xdr:cNvPr id="2" name="Рисунок 1"/>
        <xdr:cNvPicPr/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25000"/>
                  </a14:imgEffect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2152" t="33716" r="586" b="44952"/>
        <a:stretch/>
      </xdr:blipFill>
      <xdr:spPr bwMode="auto">
        <a:xfrm>
          <a:off x="0" y="0"/>
          <a:ext cx="7486650" cy="103374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M93"/>
  <sheetViews>
    <sheetView tabSelected="1" zoomScale="85" zoomScaleNormal="85" workbookViewId="0">
      <selection activeCell="K11" sqref="K11"/>
    </sheetView>
  </sheetViews>
  <sheetFormatPr defaultRowHeight="15.75" x14ac:dyDescent="0.25"/>
  <cols>
    <col min="1" max="1" width="61.7109375" style="1" bestFit="1" customWidth="1"/>
    <col min="2" max="2" width="14.7109375" style="1" customWidth="1"/>
    <col min="3" max="3" width="16.7109375" style="1" customWidth="1"/>
    <col min="4" max="4" width="19.140625" style="1" bestFit="1" customWidth="1"/>
    <col min="5" max="5" width="14.28515625" style="1" hidden="1" customWidth="1"/>
  </cols>
  <sheetData>
    <row r="6" spans="1:5" ht="33" customHeight="1" x14ac:dyDescent="0.25"/>
    <row r="7" spans="1:5" x14ac:dyDescent="0.25">
      <c r="C7" s="21" t="s">
        <v>0</v>
      </c>
      <c r="D7" s="2">
        <v>27.7</v>
      </c>
      <c r="E7" s="2"/>
    </row>
    <row r="8" spans="1:5" ht="22.5" x14ac:dyDescent="0.3">
      <c r="A8" s="50" t="s">
        <v>1</v>
      </c>
      <c r="B8" s="50"/>
      <c r="C8" s="50"/>
      <c r="D8" s="50"/>
      <c r="E8" s="3"/>
    </row>
    <row r="9" spans="1:5" x14ac:dyDescent="0.25">
      <c r="D9" s="4">
        <v>43776</v>
      </c>
    </row>
    <row r="10" spans="1:5" ht="19.5" thickBot="1" x14ac:dyDescent="0.35">
      <c r="A10" s="51"/>
      <c r="B10" s="51"/>
      <c r="C10" s="51"/>
      <c r="D10" s="25" t="s">
        <v>88</v>
      </c>
    </row>
    <row r="11" spans="1:5" ht="20.25" customHeight="1" x14ac:dyDescent="0.25">
      <c r="A11" s="52" t="s">
        <v>2</v>
      </c>
      <c r="B11" s="53"/>
      <c r="C11" s="54"/>
      <c r="D11" s="5"/>
      <c r="E11" s="5"/>
    </row>
    <row r="12" spans="1:5" ht="35.25" customHeight="1" x14ac:dyDescent="0.25">
      <c r="A12" s="6" t="s">
        <v>3</v>
      </c>
      <c r="B12" s="7" t="s">
        <v>4</v>
      </c>
      <c r="C12" s="22" t="s">
        <v>5</v>
      </c>
      <c r="D12" s="8"/>
      <c r="E12" s="8"/>
    </row>
    <row r="13" spans="1:5" x14ac:dyDescent="0.25">
      <c r="A13" s="29" t="s">
        <v>6</v>
      </c>
      <c r="B13" s="55" t="s">
        <v>7</v>
      </c>
      <c r="C13" s="30">
        <f>E13*D$7</f>
        <v>3111.0489303026839</v>
      </c>
      <c r="D13" s="11"/>
      <c r="E13" s="11">
        <v>112.31223575099942</v>
      </c>
    </row>
    <row r="14" spans="1:5" x14ac:dyDescent="0.25">
      <c r="A14" s="29" t="s">
        <v>8</v>
      </c>
      <c r="B14" s="56"/>
      <c r="C14" s="30">
        <f t="shared" ref="C14:C15" si="0">E14*D$7</f>
        <v>3111.0489303026839</v>
      </c>
      <c r="D14" s="11"/>
      <c r="E14" s="23">
        <v>112.31223575099942</v>
      </c>
    </row>
    <row r="15" spans="1:5" x14ac:dyDescent="0.25">
      <c r="A15" s="29" t="s">
        <v>9</v>
      </c>
      <c r="B15" s="57"/>
      <c r="C15" s="30">
        <f t="shared" si="0"/>
        <v>3888.8111628783545</v>
      </c>
      <c r="D15" s="11"/>
      <c r="E15" s="23">
        <v>140.39029468874926</v>
      </c>
    </row>
    <row r="16" spans="1:5" ht="18.75" x14ac:dyDescent="0.3">
      <c r="A16" s="58" t="s">
        <v>10</v>
      </c>
      <c r="B16" s="59"/>
      <c r="C16" s="60"/>
      <c r="D16" s="11"/>
      <c r="E16" s="24" t="e">
        <v>#DIV/0!</v>
      </c>
    </row>
    <row r="17" spans="1:5" x14ac:dyDescent="0.25">
      <c r="A17" s="26" t="s">
        <v>3</v>
      </c>
      <c r="B17" s="27" t="s">
        <v>4</v>
      </c>
      <c r="C17" s="28" t="s">
        <v>5</v>
      </c>
      <c r="D17" s="11"/>
      <c r="E17" s="8" t="e">
        <v>#VALUE!</v>
      </c>
    </row>
    <row r="18" spans="1:5" x14ac:dyDescent="0.25">
      <c r="A18" s="29" t="s">
        <v>11</v>
      </c>
      <c r="B18" s="44" t="s">
        <v>12</v>
      </c>
      <c r="C18" s="30">
        <f t="shared" ref="C18:C27" si="1">E18*D$7</f>
        <v>4210.3999999999996</v>
      </c>
      <c r="D18" s="11"/>
      <c r="E18" s="23">
        <v>152</v>
      </c>
    </row>
    <row r="19" spans="1:5" x14ac:dyDescent="0.25">
      <c r="A19" s="29" t="s">
        <v>13</v>
      </c>
      <c r="B19" s="45"/>
      <c r="C19" s="30">
        <f t="shared" si="1"/>
        <v>4210.3999999999996</v>
      </c>
      <c r="D19" s="11"/>
      <c r="E19" s="23">
        <v>152</v>
      </c>
    </row>
    <row r="20" spans="1:5" x14ac:dyDescent="0.25">
      <c r="A20" s="29" t="s">
        <v>14</v>
      </c>
      <c r="B20" s="45"/>
      <c r="C20" s="30">
        <f t="shared" si="1"/>
        <v>4210.3999999999996</v>
      </c>
      <c r="D20" s="11"/>
      <c r="E20" s="23">
        <v>152</v>
      </c>
    </row>
    <row r="21" spans="1:5" x14ac:dyDescent="0.25">
      <c r="A21" s="29" t="s">
        <v>16</v>
      </c>
      <c r="B21" s="45"/>
      <c r="C21" s="30">
        <f t="shared" si="1"/>
        <v>4210.3999999999996</v>
      </c>
      <c r="D21" s="11"/>
      <c r="E21" s="23">
        <v>152</v>
      </c>
    </row>
    <row r="22" spans="1:5" x14ac:dyDescent="0.25">
      <c r="A22" s="29" t="s">
        <v>105</v>
      </c>
      <c r="B22" s="45"/>
      <c r="C22" s="30">
        <f t="shared" si="1"/>
        <v>4210.3999999999996</v>
      </c>
      <c r="D22" s="11"/>
      <c r="E22" s="23">
        <v>152</v>
      </c>
    </row>
    <row r="23" spans="1:5" x14ac:dyDescent="0.25">
      <c r="A23" s="29" t="s">
        <v>19</v>
      </c>
      <c r="B23" s="45"/>
      <c r="C23" s="30">
        <f t="shared" si="1"/>
        <v>4210.3999999999996</v>
      </c>
      <c r="D23" s="11"/>
      <c r="E23" s="23">
        <v>152</v>
      </c>
    </row>
    <row r="24" spans="1:5" x14ac:dyDescent="0.25">
      <c r="A24" s="29" t="s">
        <v>20</v>
      </c>
      <c r="B24" s="45"/>
      <c r="C24" s="30">
        <f t="shared" si="1"/>
        <v>4210.3999999999996</v>
      </c>
      <c r="D24" s="11"/>
      <c r="E24" s="23">
        <v>152</v>
      </c>
    </row>
    <row r="25" spans="1:5" x14ac:dyDescent="0.25">
      <c r="A25" s="29" t="s">
        <v>21</v>
      </c>
      <c r="B25" s="45"/>
      <c r="C25" s="30">
        <f t="shared" si="1"/>
        <v>4210.3999999999996</v>
      </c>
      <c r="D25" s="11"/>
      <c r="E25" s="23">
        <v>152</v>
      </c>
    </row>
    <row r="26" spans="1:5" x14ac:dyDescent="0.25">
      <c r="A26" s="29" t="s">
        <v>106</v>
      </c>
      <c r="B26" s="45"/>
      <c r="C26" s="30">
        <f t="shared" si="1"/>
        <v>4210.3999999999996</v>
      </c>
      <c r="D26" s="11"/>
      <c r="E26" s="23">
        <v>152</v>
      </c>
    </row>
    <row r="27" spans="1:5" x14ac:dyDescent="0.25">
      <c r="A27" s="29" t="s">
        <v>23</v>
      </c>
      <c r="B27" s="46"/>
      <c r="C27" s="30">
        <f t="shared" si="1"/>
        <v>6947.16</v>
      </c>
      <c r="D27" s="11"/>
      <c r="E27" s="23">
        <v>250.8</v>
      </c>
    </row>
    <row r="28" spans="1:5" ht="18.75" x14ac:dyDescent="0.3">
      <c r="A28" s="58" t="s">
        <v>24</v>
      </c>
      <c r="B28" s="59"/>
      <c r="C28" s="60"/>
      <c r="D28" s="11"/>
      <c r="E28" s="24" t="e">
        <v>#DIV/0!</v>
      </c>
    </row>
    <row r="29" spans="1:5" x14ac:dyDescent="0.25">
      <c r="A29" s="26" t="s">
        <v>3</v>
      </c>
      <c r="B29" s="27" t="s">
        <v>4</v>
      </c>
      <c r="C29" s="28" t="s">
        <v>5</v>
      </c>
      <c r="D29" s="11"/>
      <c r="E29" s="8" t="e">
        <v>#VALUE!</v>
      </c>
    </row>
    <row r="30" spans="1:5" x14ac:dyDescent="0.25">
      <c r="A30" s="9" t="s">
        <v>25</v>
      </c>
      <c r="B30" s="61" t="s">
        <v>26</v>
      </c>
      <c r="C30" s="10">
        <f t="shared" ref="C30:C37" si="2">E30*D$7</f>
        <v>4210.3999999999996</v>
      </c>
      <c r="D30" s="11"/>
      <c r="E30" s="23">
        <v>152</v>
      </c>
    </row>
    <row r="31" spans="1:5" x14ac:dyDescent="0.25">
      <c r="A31" s="9" t="s">
        <v>27</v>
      </c>
      <c r="B31" s="62"/>
      <c r="C31" s="10">
        <f t="shared" si="2"/>
        <v>4210.3999999999996</v>
      </c>
      <c r="D31" s="11"/>
      <c r="E31" s="23">
        <v>152</v>
      </c>
    </row>
    <row r="32" spans="1:5" x14ac:dyDescent="0.25">
      <c r="A32" s="9" t="s">
        <v>28</v>
      </c>
      <c r="B32" s="62"/>
      <c r="C32" s="10">
        <f t="shared" si="2"/>
        <v>4210.3999999999996</v>
      </c>
      <c r="D32" s="11"/>
      <c r="E32" s="23">
        <v>152</v>
      </c>
    </row>
    <row r="33" spans="1:5" x14ac:dyDescent="0.25">
      <c r="A33" s="9" t="s">
        <v>30</v>
      </c>
      <c r="B33" s="62"/>
      <c r="C33" s="10">
        <f t="shared" si="2"/>
        <v>4210.3999999999996</v>
      </c>
      <c r="D33" s="11"/>
      <c r="E33" s="23">
        <v>152</v>
      </c>
    </row>
    <row r="34" spans="1:5" x14ac:dyDescent="0.25">
      <c r="A34" s="9" t="s">
        <v>107</v>
      </c>
      <c r="B34" s="62"/>
      <c r="C34" s="10">
        <f t="shared" si="2"/>
        <v>4210.3999999999996</v>
      </c>
      <c r="D34" s="11"/>
      <c r="E34" s="23">
        <v>152</v>
      </c>
    </row>
    <row r="35" spans="1:5" x14ac:dyDescent="0.25">
      <c r="A35" s="9" t="s">
        <v>33</v>
      </c>
      <c r="B35" s="62"/>
      <c r="C35" s="10">
        <f t="shared" si="2"/>
        <v>4210.3999999999996</v>
      </c>
      <c r="D35" s="11"/>
      <c r="E35" s="23">
        <v>152</v>
      </c>
    </row>
    <row r="36" spans="1:5" x14ac:dyDescent="0.25">
      <c r="A36" s="9" t="s">
        <v>34</v>
      </c>
      <c r="B36" s="62"/>
      <c r="C36" s="10">
        <f t="shared" si="2"/>
        <v>4210.3999999999996</v>
      </c>
      <c r="D36" s="11"/>
      <c r="E36" s="23">
        <v>152</v>
      </c>
    </row>
    <row r="37" spans="1:5" x14ac:dyDescent="0.25">
      <c r="A37" s="9" t="s">
        <v>108</v>
      </c>
      <c r="B37" s="62"/>
      <c r="C37" s="10">
        <f t="shared" si="2"/>
        <v>4210.3999999999996</v>
      </c>
      <c r="D37" s="11"/>
      <c r="E37" s="23">
        <v>152</v>
      </c>
    </row>
    <row r="38" spans="1:5" ht="18.75" x14ac:dyDescent="0.3">
      <c r="A38" s="63" t="s">
        <v>89</v>
      </c>
      <c r="B38" s="48"/>
      <c r="C38" s="64"/>
      <c r="D38" s="11"/>
      <c r="E38" s="23"/>
    </row>
    <row r="39" spans="1:5" x14ac:dyDescent="0.25">
      <c r="A39" s="26" t="s">
        <v>3</v>
      </c>
      <c r="B39" s="27" t="s">
        <v>4</v>
      </c>
      <c r="C39" s="28" t="s">
        <v>5</v>
      </c>
      <c r="D39" s="11"/>
      <c r="E39" s="23"/>
    </row>
    <row r="40" spans="1:5" x14ac:dyDescent="0.25">
      <c r="A40" s="40" t="s">
        <v>99</v>
      </c>
      <c r="B40" s="44" t="s">
        <v>12</v>
      </c>
      <c r="C40" s="38">
        <f t="shared" ref="C40:C51" si="3">E40*D$7</f>
        <v>4968.2719999999999</v>
      </c>
      <c r="D40" s="11"/>
      <c r="E40" s="23">
        <v>179.36</v>
      </c>
    </row>
    <row r="41" spans="1:5" x14ac:dyDescent="0.25">
      <c r="A41" s="40" t="s">
        <v>91</v>
      </c>
      <c r="B41" s="45"/>
      <c r="C41" s="38">
        <f t="shared" si="3"/>
        <v>4968.2719999999999</v>
      </c>
      <c r="D41" s="11"/>
      <c r="E41" s="23">
        <v>179.36</v>
      </c>
    </row>
    <row r="42" spans="1:5" x14ac:dyDescent="0.25">
      <c r="A42" s="40" t="s">
        <v>90</v>
      </c>
      <c r="B42" s="45"/>
      <c r="C42" s="38">
        <f t="shared" si="3"/>
        <v>4968.2719999999999</v>
      </c>
      <c r="D42" s="11"/>
      <c r="E42" s="23">
        <v>179.36</v>
      </c>
    </row>
    <row r="43" spans="1:5" x14ac:dyDescent="0.25">
      <c r="A43" s="40" t="s">
        <v>100</v>
      </c>
      <c r="B43" s="45"/>
      <c r="C43" s="38">
        <f t="shared" si="3"/>
        <v>4968.2719999999999</v>
      </c>
      <c r="D43" s="11"/>
      <c r="E43" s="23">
        <v>179.36</v>
      </c>
    </row>
    <row r="44" spans="1:5" x14ac:dyDescent="0.25">
      <c r="A44" s="40" t="s">
        <v>92</v>
      </c>
      <c r="B44" s="45"/>
      <c r="C44" s="38">
        <f t="shared" si="3"/>
        <v>4968.2719999999999</v>
      </c>
      <c r="D44" s="11"/>
      <c r="E44" s="23">
        <v>179.36</v>
      </c>
    </row>
    <row r="45" spans="1:5" x14ac:dyDescent="0.25">
      <c r="A45" s="40" t="s">
        <v>95</v>
      </c>
      <c r="B45" s="45"/>
      <c r="C45" s="38">
        <f t="shared" si="3"/>
        <v>4968.2719999999999</v>
      </c>
      <c r="D45" s="11"/>
      <c r="E45" s="23">
        <v>179.36</v>
      </c>
    </row>
    <row r="46" spans="1:5" x14ac:dyDescent="0.25">
      <c r="A46" s="40" t="s">
        <v>94</v>
      </c>
      <c r="B46" s="45"/>
      <c r="C46" s="38">
        <f t="shared" si="3"/>
        <v>4968.2719999999999</v>
      </c>
      <c r="D46" s="11"/>
      <c r="E46" s="23">
        <v>179.36</v>
      </c>
    </row>
    <row r="47" spans="1:5" x14ac:dyDescent="0.25">
      <c r="A47" s="40" t="s">
        <v>101</v>
      </c>
      <c r="B47" s="45"/>
      <c r="C47" s="38">
        <f t="shared" si="3"/>
        <v>4968.2719999999999</v>
      </c>
      <c r="D47" s="11"/>
      <c r="E47" s="23">
        <v>179.36</v>
      </c>
    </row>
    <row r="48" spans="1:5" x14ac:dyDescent="0.25">
      <c r="A48" s="40" t="s">
        <v>97</v>
      </c>
      <c r="B48" s="45"/>
      <c r="C48" s="38">
        <f t="shared" si="3"/>
        <v>4968.2719999999999</v>
      </c>
      <c r="D48" s="11"/>
      <c r="E48" s="23">
        <v>179.36</v>
      </c>
    </row>
    <row r="49" spans="1:13" x14ac:dyDescent="0.25">
      <c r="A49" s="40" t="s">
        <v>96</v>
      </c>
      <c r="B49" s="45"/>
      <c r="C49" s="38">
        <f t="shared" si="3"/>
        <v>4968.2719999999999</v>
      </c>
      <c r="D49" s="11"/>
      <c r="E49" s="23">
        <v>179.36</v>
      </c>
    </row>
    <row r="50" spans="1:13" x14ac:dyDescent="0.25">
      <c r="A50" s="40" t="s">
        <v>93</v>
      </c>
      <c r="B50" s="45"/>
      <c r="C50" s="38">
        <f t="shared" si="3"/>
        <v>4968.2719999999999</v>
      </c>
      <c r="D50" s="11"/>
      <c r="E50" s="23">
        <v>179.36</v>
      </c>
    </row>
    <row r="51" spans="1:13" x14ac:dyDescent="0.25">
      <c r="A51" s="40" t="s">
        <v>98</v>
      </c>
      <c r="B51" s="46"/>
      <c r="C51" s="38">
        <f t="shared" si="3"/>
        <v>4968.2719999999999</v>
      </c>
      <c r="D51" s="11"/>
      <c r="E51" s="23">
        <v>179.36</v>
      </c>
    </row>
    <row r="52" spans="1:13" ht="18.75" x14ac:dyDescent="0.3">
      <c r="A52" s="63" t="s">
        <v>36</v>
      </c>
      <c r="B52" s="48"/>
      <c r="C52" s="64"/>
      <c r="D52" s="11"/>
      <c r="E52" s="24" t="e">
        <v>#DIV/0!</v>
      </c>
    </row>
    <row r="53" spans="1:13" x14ac:dyDescent="0.25">
      <c r="A53" s="26" t="s">
        <v>3</v>
      </c>
      <c r="B53" s="27" t="s">
        <v>4</v>
      </c>
      <c r="C53" s="28" t="s">
        <v>37</v>
      </c>
      <c r="D53" s="11"/>
      <c r="E53" s="8" t="e">
        <v>#VALUE!</v>
      </c>
    </row>
    <row r="54" spans="1:13" ht="15.75" customHeight="1" x14ac:dyDescent="0.25">
      <c r="A54" s="36" t="s">
        <v>38</v>
      </c>
      <c r="B54" s="44" t="s">
        <v>12</v>
      </c>
      <c r="C54" s="37">
        <f>E54*D$7</f>
        <v>2270.0991636420331</v>
      </c>
      <c r="D54" s="11"/>
      <c r="E54" s="11">
        <v>81.95303839862936</v>
      </c>
    </row>
    <row r="55" spans="1:13" x14ac:dyDescent="0.25">
      <c r="A55" s="36" t="s">
        <v>39</v>
      </c>
      <c r="B55" s="45"/>
      <c r="C55" s="37">
        <f t="shared" ref="C55:C65" si="4">E55*D$7</f>
        <v>2270.0991636420331</v>
      </c>
      <c r="D55" s="11"/>
      <c r="E55" s="11">
        <v>81.95303839862936</v>
      </c>
    </row>
    <row r="56" spans="1:13" x14ac:dyDescent="0.25">
      <c r="A56" s="36" t="s">
        <v>40</v>
      </c>
      <c r="B56" s="45"/>
      <c r="C56" s="37">
        <f t="shared" si="4"/>
        <v>2270.0991636420331</v>
      </c>
      <c r="D56" s="11"/>
      <c r="E56" s="11">
        <v>81.95303839862936</v>
      </c>
    </row>
    <row r="57" spans="1:13" x14ac:dyDescent="0.25">
      <c r="A57" s="36" t="s">
        <v>41</v>
      </c>
      <c r="B57" s="45"/>
      <c r="C57" s="37">
        <f t="shared" si="4"/>
        <v>2270.0991636420331</v>
      </c>
      <c r="D57" s="11"/>
      <c r="E57" s="11">
        <v>81.95303839862936</v>
      </c>
    </row>
    <row r="58" spans="1:13" ht="18.75" x14ac:dyDescent="0.3">
      <c r="A58" s="36" t="s">
        <v>42</v>
      </c>
      <c r="B58" s="45"/>
      <c r="C58" s="37">
        <f t="shared" si="4"/>
        <v>2270.0991636420331</v>
      </c>
      <c r="D58" s="11"/>
      <c r="E58" s="11">
        <v>81.95303839862936</v>
      </c>
      <c r="J58" s="42"/>
      <c r="K58" s="42"/>
      <c r="L58" s="42"/>
      <c r="M58" s="31"/>
    </row>
    <row r="59" spans="1:13" x14ac:dyDescent="0.25">
      <c r="A59" s="36" t="s">
        <v>43</v>
      </c>
      <c r="B59" s="45"/>
      <c r="C59" s="37">
        <f t="shared" si="4"/>
        <v>2270.0991636420331</v>
      </c>
      <c r="D59" s="11"/>
      <c r="E59" s="11">
        <v>81.95303839862936</v>
      </c>
      <c r="J59" s="32"/>
      <c r="K59" s="33"/>
      <c r="L59" s="33"/>
      <c r="M59" s="31"/>
    </row>
    <row r="60" spans="1:13" x14ac:dyDescent="0.25">
      <c r="A60" s="36" t="s">
        <v>44</v>
      </c>
      <c r="B60" s="45"/>
      <c r="C60" s="37">
        <f t="shared" si="4"/>
        <v>2270.0991636420331</v>
      </c>
      <c r="D60" s="11"/>
      <c r="E60" s="11">
        <v>81.95303839862936</v>
      </c>
      <c r="J60" s="34"/>
      <c r="K60" s="43"/>
      <c r="L60" s="35"/>
      <c r="M60" s="31"/>
    </row>
    <row r="61" spans="1:13" x14ac:dyDescent="0.25">
      <c r="A61" s="36" t="s">
        <v>45</v>
      </c>
      <c r="B61" s="45"/>
      <c r="C61" s="37">
        <f t="shared" si="4"/>
        <v>2270.0991636420331</v>
      </c>
      <c r="D61" s="11"/>
      <c r="E61" s="11">
        <v>81.95303839862936</v>
      </c>
      <c r="J61" s="34"/>
      <c r="K61" s="43"/>
      <c r="L61" s="35"/>
      <c r="M61" s="31"/>
    </row>
    <row r="62" spans="1:13" x14ac:dyDescent="0.25">
      <c r="A62" s="36" t="s">
        <v>46</v>
      </c>
      <c r="B62" s="45"/>
      <c r="C62" s="37">
        <f t="shared" si="4"/>
        <v>2454.8852355624949</v>
      </c>
      <c r="D62" s="11"/>
      <c r="E62" s="23">
        <v>88.624015724277797</v>
      </c>
      <c r="J62" s="34"/>
      <c r="K62" s="43"/>
      <c r="L62" s="35"/>
      <c r="M62" s="31"/>
    </row>
    <row r="63" spans="1:13" x14ac:dyDescent="0.25">
      <c r="A63" s="36" t="s">
        <v>47</v>
      </c>
      <c r="B63" s="45"/>
      <c r="C63" s="37">
        <f t="shared" si="4"/>
        <v>2454.8852355624949</v>
      </c>
      <c r="D63" s="11"/>
      <c r="E63" s="23">
        <v>88.624015724277797</v>
      </c>
      <c r="J63" s="34"/>
      <c r="K63" s="43"/>
      <c r="L63" s="35"/>
      <c r="M63" s="31"/>
    </row>
    <row r="64" spans="1:13" x14ac:dyDescent="0.25">
      <c r="A64" s="36" t="s">
        <v>48</v>
      </c>
      <c r="B64" s="45"/>
      <c r="C64" s="37">
        <f t="shared" si="4"/>
        <v>2454.8852355624949</v>
      </c>
      <c r="D64" s="11"/>
      <c r="E64" s="23">
        <v>88.624015724277797</v>
      </c>
      <c r="J64" s="34"/>
      <c r="K64" s="43"/>
      <c r="L64" s="35"/>
      <c r="M64" s="31"/>
    </row>
    <row r="65" spans="1:13" x14ac:dyDescent="0.25">
      <c r="A65" s="36" t="s">
        <v>104</v>
      </c>
      <c r="B65" s="45"/>
      <c r="C65" s="37">
        <f t="shared" si="4"/>
        <v>2454.8852355624949</v>
      </c>
      <c r="D65" s="11"/>
      <c r="E65" s="23">
        <v>88.624015724277797</v>
      </c>
      <c r="J65" s="34"/>
      <c r="K65" s="43"/>
      <c r="L65" s="35"/>
      <c r="M65" s="31"/>
    </row>
    <row r="66" spans="1:13" ht="18.75" x14ac:dyDescent="0.3">
      <c r="A66" s="47" t="s">
        <v>50</v>
      </c>
      <c r="B66" s="48"/>
      <c r="C66" s="49"/>
      <c r="D66" s="11"/>
      <c r="E66" s="24" t="e">
        <v>#DIV/0!</v>
      </c>
      <c r="J66" s="34"/>
      <c r="K66" s="43"/>
      <c r="L66" s="35"/>
      <c r="M66" s="31"/>
    </row>
    <row r="67" spans="1:13" x14ac:dyDescent="0.25">
      <c r="A67" s="26" t="s">
        <v>3</v>
      </c>
      <c r="B67" s="27" t="s">
        <v>4</v>
      </c>
      <c r="C67" s="28" t="s">
        <v>5</v>
      </c>
      <c r="D67" s="11"/>
      <c r="E67" s="8" t="e">
        <v>#VALUE!</v>
      </c>
      <c r="J67" s="34"/>
      <c r="K67" s="43"/>
      <c r="L67" s="35"/>
      <c r="M67" s="31"/>
    </row>
    <row r="68" spans="1:13" x14ac:dyDescent="0.25">
      <c r="A68" s="29" t="s">
        <v>51</v>
      </c>
      <c r="B68" s="44" t="s">
        <v>26</v>
      </c>
      <c r="C68" s="30">
        <f t="shared" ref="C68:C79" si="5">E68*D$7</f>
        <v>2271.4</v>
      </c>
      <c r="D68" s="11"/>
      <c r="E68" s="11">
        <v>82</v>
      </c>
      <c r="J68" s="34"/>
      <c r="K68" s="43"/>
      <c r="L68" s="35"/>
      <c r="M68" s="31"/>
    </row>
    <row r="69" spans="1:13" x14ac:dyDescent="0.25">
      <c r="A69" s="29" t="s">
        <v>52</v>
      </c>
      <c r="B69" s="45"/>
      <c r="C69" s="30">
        <f t="shared" si="5"/>
        <v>2271.4</v>
      </c>
      <c r="D69" s="11"/>
      <c r="E69" s="11">
        <v>82</v>
      </c>
      <c r="J69" s="34"/>
      <c r="K69" s="43"/>
      <c r="L69" s="35"/>
      <c r="M69" s="31"/>
    </row>
    <row r="70" spans="1:13" x14ac:dyDescent="0.25">
      <c r="A70" s="29" t="s">
        <v>53</v>
      </c>
      <c r="B70" s="45"/>
      <c r="C70" s="30">
        <f t="shared" si="5"/>
        <v>2271.4</v>
      </c>
      <c r="D70" s="11"/>
      <c r="E70" s="11">
        <v>82</v>
      </c>
      <c r="J70" s="34"/>
      <c r="K70" s="43"/>
      <c r="L70" s="35"/>
      <c r="M70" s="31"/>
    </row>
    <row r="71" spans="1:13" x14ac:dyDescent="0.25">
      <c r="A71" s="29" t="s">
        <v>54</v>
      </c>
      <c r="B71" s="45"/>
      <c r="C71" s="30">
        <f t="shared" si="5"/>
        <v>2271.4</v>
      </c>
      <c r="D71" s="11"/>
      <c r="E71" s="11">
        <v>82</v>
      </c>
      <c r="J71" s="34"/>
      <c r="K71" s="43"/>
      <c r="L71" s="35"/>
      <c r="M71" s="31"/>
    </row>
    <row r="72" spans="1:13" x14ac:dyDescent="0.25">
      <c r="A72" s="29" t="s">
        <v>55</v>
      </c>
      <c r="B72" s="45"/>
      <c r="C72" s="30">
        <f t="shared" si="5"/>
        <v>2271.4</v>
      </c>
      <c r="D72" s="11"/>
      <c r="E72" s="11">
        <v>82</v>
      </c>
    </row>
    <row r="73" spans="1:13" x14ac:dyDescent="0.25">
      <c r="A73" s="29" t="s">
        <v>56</v>
      </c>
      <c r="B73" s="45"/>
      <c r="C73" s="30">
        <f t="shared" si="5"/>
        <v>2271.4</v>
      </c>
      <c r="D73" s="11"/>
      <c r="E73" s="11">
        <v>82</v>
      </c>
    </row>
    <row r="74" spans="1:13" x14ac:dyDescent="0.25">
      <c r="A74" s="29" t="s">
        <v>57</v>
      </c>
      <c r="B74" s="45"/>
      <c r="C74" s="30">
        <f t="shared" si="5"/>
        <v>2271.4</v>
      </c>
      <c r="D74" s="11"/>
      <c r="E74" s="11">
        <v>82</v>
      </c>
    </row>
    <row r="75" spans="1:13" x14ac:dyDescent="0.25">
      <c r="A75" s="29" t="s">
        <v>58</v>
      </c>
      <c r="B75" s="45"/>
      <c r="C75" s="30">
        <f t="shared" si="5"/>
        <v>2271.4</v>
      </c>
      <c r="D75" s="11"/>
      <c r="E75" s="11">
        <v>82</v>
      </c>
    </row>
    <row r="76" spans="1:13" x14ac:dyDescent="0.25">
      <c r="A76" s="29" t="s">
        <v>59</v>
      </c>
      <c r="B76" s="45"/>
      <c r="C76" s="30">
        <f t="shared" si="5"/>
        <v>2454.2199999999998</v>
      </c>
      <c r="D76" s="11"/>
      <c r="E76" s="23">
        <v>88.6</v>
      </c>
    </row>
    <row r="77" spans="1:13" x14ac:dyDescent="0.25">
      <c r="A77" s="29" t="s">
        <v>60</v>
      </c>
      <c r="B77" s="45"/>
      <c r="C77" s="30">
        <f t="shared" si="5"/>
        <v>2454.2199999999998</v>
      </c>
      <c r="D77" s="11"/>
      <c r="E77" s="23">
        <v>88.6</v>
      </c>
    </row>
    <row r="78" spans="1:13" x14ac:dyDescent="0.25">
      <c r="A78" s="29" t="s">
        <v>61</v>
      </c>
      <c r="B78" s="45"/>
      <c r="C78" s="30">
        <f t="shared" si="5"/>
        <v>2454.2199999999998</v>
      </c>
      <c r="D78" s="11"/>
      <c r="E78" s="23">
        <v>88.6</v>
      </c>
    </row>
    <row r="79" spans="1:13" x14ac:dyDescent="0.25">
      <c r="A79" s="29" t="s">
        <v>62</v>
      </c>
      <c r="B79" s="46"/>
      <c r="C79" s="30">
        <f t="shared" si="5"/>
        <v>2454.2199999999998</v>
      </c>
      <c r="D79" s="11"/>
      <c r="E79" s="23">
        <v>88.6</v>
      </c>
    </row>
    <row r="82" spans="1:5" ht="18.75" x14ac:dyDescent="0.3">
      <c r="A82" s="12" t="s">
        <v>66</v>
      </c>
      <c r="B82" s="13"/>
      <c r="C82" s="13"/>
      <c r="D82" s="13"/>
      <c r="E82" s="13"/>
    </row>
    <row r="83" spans="1:5" s="17" customFormat="1" ht="36.75" customHeight="1" x14ac:dyDescent="0.3">
      <c r="A83" s="14"/>
      <c r="B83" s="15" t="s">
        <v>67</v>
      </c>
      <c r="C83" s="15" t="s">
        <v>68</v>
      </c>
      <c r="D83" s="15" t="s">
        <v>69</v>
      </c>
      <c r="E83" s="16"/>
    </row>
    <row r="84" spans="1:5" x14ac:dyDescent="0.25">
      <c r="A84" s="18" t="s">
        <v>70</v>
      </c>
      <c r="B84" s="19">
        <v>18.399999999999999</v>
      </c>
      <c r="C84" s="19">
        <v>19</v>
      </c>
      <c r="D84" s="19">
        <v>19.600000000000001</v>
      </c>
      <c r="E84" s="20"/>
    </row>
    <row r="85" spans="1:5" ht="91.5" customHeight="1" x14ac:dyDescent="0.25">
      <c r="A85" s="18" t="s">
        <v>71</v>
      </c>
      <c r="B85" s="19" t="s">
        <v>72</v>
      </c>
      <c r="C85" s="19" t="s">
        <v>73</v>
      </c>
      <c r="D85" s="19" t="s">
        <v>73</v>
      </c>
      <c r="E85" s="20"/>
    </row>
    <row r="86" spans="1:5" x14ac:dyDescent="0.25">
      <c r="A86" s="18" t="s">
        <v>74</v>
      </c>
      <c r="B86" s="19" t="s">
        <v>75</v>
      </c>
      <c r="C86" s="19" t="s">
        <v>75</v>
      </c>
      <c r="D86" s="19" t="s">
        <v>75</v>
      </c>
      <c r="E86" s="20"/>
    </row>
    <row r="87" spans="1:5" x14ac:dyDescent="0.25">
      <c r="A87" s="18" t="s">
        <v>76</v>
      </c>
      <c r="B87" s="19" t="s">
        <v>77</v>
      </c>
      <c r="C87" s="19" t="s">
        <v>77</v>
      </c>
      <c r="D87" s="19" t="s">
        <v>77</v>
      </c>
      <c r="E87" s="20"/>
    </row>
    <row r="88" spans="1:5" ht="31.5" x14ac:dyDescent="0.25">
      <c r="A88" s="18" t="s">
        <v>78</v>
      </c>
      <c r="B88" s="19" t="s">
        <v>79</v>
      </c>
      <c r="C88" s="19" t="s">
        <v>80</v>
      </c>
      <c r="D88" s="19" t="s">
        <v>80</v>
      </c>
      <c r="E88" s="20"/>
    </row>
    <row r="89" spans="1:5" x14ac:dyDescent="0.25">
      <c r="A89" s="18" t="s">
        <v>81</v>
      </c>
      <c r="B89" s="19" t="s">
        <v>80</v>
      </c>
      <c r="C89" s="19" t="s">
        <v>80</v>
      </c>
      <c r="D89" s="19" t="s">
        <v>80</v>
      </c>
      <c r="E89" s="20"/>
    </row>
    <row r="90" spans="1:5" ht="31.5" x14ac:dyDescent="0.25">
      <c r="A90" s="18" t="s">
        <v>82</v>
      </c>
      <c r="B90" s="19" t="s">
        <v>83</v>
      </c>
      <c r="C90" s="19" t="s">
        <v>84</v>
      </c>
      <c r="D90" s="19" t="s">
        <v>85</v>
      </c>
      <c r="E90" s="20"/>
    </row>
    <row r="91" spans="1:5" ht="18.75" x14ac:dyDescent="0.3">
      <c r="B91" s="13"/>
      <c r="C91" s="13"/>
    </row>
    <row r="92" spans="1:5" ht="18.75" x14ac:dyDescent="0.3">
      <c r="A92" s="1" t="s">
        <v>86</v>
      </c>
      <c r="B92" s="13"/>
      <c r="C92" s="13"/>
    </row>
    <row r="93" spans="1:5" x14ac:dyDescent="0.25">
      <c r="A93" s="1" t="s">
        <v>87</v>
      </c>
    </row>
  </sheetData>
  <mergeCells count="16">
    <mergeCell ref="J58:L58"/>
    <mergeCell ref="K60:K71"/>
    <mergeCell ref="B68:B79"/>
    <mergeCell ref="A66:C66"/>
    <mergeCell ref="A8:D8"/>
    <mergeCell ref="A10:C10"/>
    <mergeCell ref="A11:C11"/>
    <mergeCell ref="B13:B15"/>
    <mergeCell ref="A16:C16"/>
    <mergeCell ref="B18:B27"/>
    <mergeCell ref="A28:C28"/>
    <mergeCell ref="B30:B37"/>
    <mergeCell ref="A52:C52"/>
    <mergeCell ref="B54:B65"/>
    <mergeCell ref="A38:C38"/>
    <mergeCell ref="B40:B51"/>
  </mergeCells>
  <pageMargins left="0.7" right="0.7" top="0.75" bottom="0.75" header="0.3" footer="0.3"/>
  <pageSetup paperSize="9" scale="4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M97"/>
  <sheetViews>
    <sheetView zoomScale="85" zoomScaleNormal="85" workbookViewId="0">
      <selection activeCell="G85" sqref="G85"/>
    </sheetView>
  </sheetViews>
  <sheetFormatPr defaultRowHeight="15.75" x14ac:dyDescent="0.25"/>
  <cols>
    <col min="1" max="1" width="61.7109375" style="1" bestFit="1" customWidth="1"/>
    <col min="2" max="2" width="14.7109375" style="1" customWidth="1"/>
    <col min="3" max="3" width="16.7109375" style="1" customWidth="1"/>
    <col min="4" max="4" width="17.140625" style="1" customWidth="1"/>
    <col min="5" max="5" width="14.28515625" style="1" hidden="1" customWidth="1"/>
  </cols>
  <sheetData>
    <row r="6" spans="1:5" ht="33" customHeight="1" x14ac:dyDescent="0.25"/>
    <row r="7" spans="1:5" x14ac:dyDescent="0.25">
      <c r="C7" s="21" t="s">
        <v>0</v>
      </c>
      <c r="D7" s="2">
        <v>32</v>
      </c>
      <c r="E7" s="2"/>
    </row>
    <row r="8" spans="1:5" ht="22.5" x14ac:dyDescent="0.3">
      <c r="A8" s="50" t="s">
        <v>1</v>
      </c>
      <c r="B8" s="50"/>
      <c r="C8" s="50"/>
      <c r="D8" s="50"/>
      <c r="E8" s="41"/>
    </row>
    <row r="9" spans="1:5" x14ac:dyDescent="0.25">
      <c r="D9" s="4">
        <v>43502</v>
      </c>
    </row>
    <row r="10" spans="1:5" ht="19.5" thickBot="1" x14ac:dyDescent="0.35">
      <c r="A10" s="51"/>
      <c r="B10" s="51"/>
      <c r="C10" s="51"/>
      <c r="D10" s="25" t="s">
        <v>88</v>
      </c>
    </row>
    <row r="11" spans="1:5" ht="20.25" customHeight="1" x14ac:dyDescent="0.25">
      <c r="A11" s="52" t="s">
        <v>2</v>
      </c>
      <c r="B11" s="53"/>
      <c r="C11" s="54"/>
      <c r="D11" s="5"/>
      <c r="E11" s="5"/>
    </row>
    <row r="12" spans="1:5" ht="28.5" customHeight="1" x14ac:dyDescent="0.25">
      <c r="A12" s="6" t="s">
        <v>3</v>
      </c>
      <c r="B12" s="7" t="s">
        <v>4</v>
      </c>
      <c r="C12" s="22" t="s">
        <v>5</v>
      </c>
      <c r="D12" s="8"/>
      <c r="E12" s="8"/>
    </row>
    <row r="13" spans="1:5" x14ac:dyDescent="0.25">
      <c r="A13" s="29" t="s">
        <v>6</v>
      </c>
      <c r="B13" s="55" t="s">
        <v>7</v>
      </c>
      <c r="C13" s="30">
        <f>E13*D$7</f>
        <v>3593.9915440319814</v>
      </c>
      <c r="D13" s="11"/>
      <c r="E13" s="11">
        <v>112.31223575099942</v>
      </c>
    </row>
    <row r="14" spans="1:5" x14ac:dyDescent="0.25">
      <c r="A14" s="29" t="s">
        <v>8</v>
      </c>
      <c r="B14" s="56"/>
      <c r="C14" s="30">
        <f t="shared" ref="C14:C15" si="0">E14*D$7</f>
        <v>3593.9915440319814</v>
      </c>
      <c r="D14" s="11"/>
      <c r="E14" s="23">
        <v>112.31223575099942</v>
      </c>
    </row>
    <row r="15" spans="1:5" ht="16.5" thickBot="1" x14ac:dyDescent="0.3">
      <c r="A15" s="29" t="s">
        <v>9</v>
      </c>
      <c r="B15" s="57"/>
      <c r="C15" s="30">
        <f t="shared" si="0"/>
        <v>4492.4894300399765</v>
      </c>
      <c r="D15" s="11"/>
      <c r="E15" s="23">
        <v>140.39029468874926</v>
      </c>
    </row>
    <row r="16" spans="1:5" ht="18.75" x14ac:dyDescent="0.3">
      <c r="A16" s="52" t="s">
        <v>10</v>
      </c>
      <c r="B16" s="53"/>
      <c r="C16" s="54"/>
      <c r="D16" s="11"/>
      <c r="E16" s="24" t="e">
        <v>#DIV/0!</v>
      </c>
    </row>
    <row r="17" spans="1:5" x14ac:dyDescent="0.25">
      <c r="A17" s="29" t="s">
        <v>11</v>
      </c>
      <c r="B17" s="44" t="s">
        <v>12</v>
      </c>
      <c r="C17" s="30">
        <f t="shared" ref="C17:C28" si="1">E17*D$7</f>
        <v>4512</v>
      </c>
      <c r="D17" s="11"/>
      <c r="E17" s="23">
        <v>141</v>
      </c>
    </row>
    <row r="18" spans="1:5" x14ac:dyDescent="0.25">
      <c r="A18" s="29" t="s">
        <v>13</v>
      </c>
      <c r="B18" s="45"/>
      <c r="C18" s="30">
        <f t="shared" si="1"/>
        <v>4512</v>
      </c>
      <c r="D18" s="11"/>
      <c r="E18" s="23">
        <v>141</v>
      </c>
    </row>
    <row r="19" spans="1:5" x14ac:dyDescent="0.25">
      <c r="A19" s="29" t="s">
        <v>14</v>
      </c>
      <c r="B19" s="45"/>
      <c r="C19" s="30">
        <f t="shared" si="1"/>
        <v>4512</v>
      </c>
      <c r="D19" s="11"/>
      <c r="E19" s="23">
        <v>141</v>
      </c>
    </row>
    <row r="20" spans="1:5" x14ac:dyDescent="0.25">
      <c r="A20" s="29" t="s">
        <v>15</v>
      </c>
      <c r="B20" s="45"/>
      <c r="C20" s="30">
        <f t="shared" si="1"/>
        <v>4512</v>
      </c>
      <c r="D20" s="11"/>
      <c r="E20" s="23">
        <v>141</v>
      </c>
    </row>
    <row r="21" spans="1:5" x14ac:dyDescent="0.25">
      <c r="A21" s="29" t="s">
        <v>16</v>
      </c>
      <c r="B21" s="45"/>
      <c r="C21" s="30">
        <f t="shared" si="1"/>
        <v>4512</v>
      </c>
      <c r="D21" s="11"/>
      <c r="E21" s="23">
        <v>141</v>
      </c>
    </row>
    <row r="22" spans="1:5" x14ac:dyDescent="0.25">
      <c r="A22" s="29" t="s">
        <v>17</v>
      </c>
      <c r="B22" s="45"/>
      <c r="C22" s="30">
        <f t="shared" si="1"/>
        <v>4512</v>
      </c>
      <c r="D22" s="11"/>
      <c r="E22" s="23">
        <v>141</v>
      </c>
    </row>
    <row r="23" spans="1:5" x14ac:dyDescent="0.25">
      <c r="A23" s="29" t="s">
        <v>18</v>
      </c>
      <c r="B23" s="45"/>
      <c r="C23" s="30">
        <f t="shared" si="1"/>
        <v>4512</v>
      </c>
      <c r="D23" s="11"/>
      <c r="E23" s="23">
        <v>141</v>
      </c>
    </row>
    <row r="24" spans="1:5" x14ac:dyDescent="0.25">
      <c r="A24" s="29" t="s">
        <v>19</v>
      </c>
      <c r="B24" s="45"/>
      <c r="C24" s="30">
        <f t="shared" si="1"/>
        <v>4512</v>
      </c>
      <c r="D24" s="11"/>
      <c r="E24" s="23">
        <v>141</v>
      </c>
    </row>
    <row r="25" spans="1:5" x14ac:dyDescent="0.25">
      <c r="A25" s="29" t="s">
        <v>20</v>
      </c>
      <c r="B25" s="45"/>
      <c r="C25" s="30">
        <f t="shared" si="1"/>
        <v>4512</v>
      </c>
      <c r="D25" s="11"/>
      <c r="E25" s="23">
        <v>141</v>
      </c>
    </row>
    <row r="26" spans="1:5" x14ac:dyDescent="0.25">
      <c r="A26" s="29" t="s">
        <v>21</v>
      </c>
      <c r="B26" s="45"/>
      <c r="C26" s="30">
        <f t="shared" si="1"/>
        <v>4512</v>
      </c>
      <c r="D26" s="11"/>
      <c r="E26" s="23">
        <v>141</v>
      </c>
    </row>
    <row r="27" spans="1:5" x14ac:dyDescent="0.25">
      <c r="A27" s="29" t="s">
        <v>22</v>
      </c>
      <c r="B27" s="45"/>
      <c r="C27" s="30">
        <f t="shared" si="1"/>
        <v>4512</v>
      </c>
      <c r="D27" s="11"/>
      <c r="E27" s="23">
        <v>141</v>
      </c>
    </row>
    <row r="28" spans="1:5" ht="16.5" thickBot="1" x14ac:dyDescent="0.3">
      <c r="A28" s="29" t="s">
        <v>23</v>
      </c>
      <c r="B28" s="46"/>
      <c r="C28" s="30">
        <f t="shared" si="1"/>
        <v>7444.7999999999993</v>
      </c>
      <c r="D28" s="11"/>
      <c r="E28" s="23">
        <v>232.64999999999998</v>
      </c>
    </row>
    <row r="29" spans="1:5" ht="18.75" x14ac:dyDescent="0.3">
      <c r="A29" s="52" t="s">
        <v>24</v>
      </c>
      <c r="B29" s="53"/>
      <c r="C29" s="54"/>
      <c r="D29" s="11"/>
      <c r="E29" s="24" t="e">
        <v>#DIV/0!</v>
      </c>
    </row>
    <row r="30" spans="1:5" x14ac:dyDescent="0.25">
      <c r="A30" s="9" t="s">
        <v>25</v>
      </c>
      <c r="B30" s="61" t="s">
        <v>26</v>
      </c>
      <c r="C30" s="10">
        <f t="shared" ref="C30:C39" si="2">E30*D$7</f>
        <v>4512</v>
      </c>
      <c r="D30" s="11"/>
      <c r="E30" s="23">
        <v>141</v>
      </c>
    </row>
    <row r="31" spans="1:5" x14ac:dyDescent="0.25">
      <c r="A31" s="9" t="s">
        <v>27</v>
      </c>
      <c r="B31" s="62"/>
      <c r="C31" s="10">
        <f t="shared" si="2"/>
        <v>4512</v>
      </c>
      <c r="D31" s="11"/>
      <c r="E31" s="23">
        <v>141</v>
      </c>
    </row>
    <row r="32" spans="1:5" x14ac:dyDescent="0.25">
      <c r="A32" s="9" t="s">
        <v>28</v>
      </c>
      <c r="B32" s="62"/>
      <c r="C32" s="10">
        <f t="shared" si="2"/>
        <v>4512</v>
      </c>
      <c r="D32" s="11"/>
      <c r="E32" s="23">
        <v>141</v>
      </c>
    </row>
    <row r="33" spans="1:5" x14ac:dyDescent="0.25">
      <c r="A33" s="9" t="s">
        <v>29</v>
      </c>
      <c r="B33" s="62"/>
      <c r="C33" s="10">
        <f t="shared" si="2"/>
        <v>4512</v>
      </c>
      <c r="D33" s="11"/>
      <c r="E33" s="23">
        <v>141</v>
      </c>
    </row>
    <row r="34" spans="1:5" x14ac:dyDescent="0.25">
      <c r="A34" s="9" t="s">
        <v>30</v>
      </c>
      <c r="B34" s="62"/>
      <c r="C34" s="10">
        <f t="shared" si="2"/>
        <v>4512</v>
      </c>
      <c r="D34" s="11"/>
      <c r="E34" s="23">
        <v>141</v>
      </c>
    </row>
    <row r="35" spans="1:5" x14ac:dyDescent="0.25">
      <c r="A35" s="9" t="s">
        <v>31</v>
      </c>
      <c r="B35" s="62"/>
      <c r="C35" s="10">
        <f t="shared" si="2"/>
        <v>4512</v>
      </c>
      <c r="D35" s="11"/>
      <c r="E35" s="23">
        <v>141</v>
      </c>
    </row>
    <row r="36" spans="1:5" x14ac:dyDescent="0.25">
      <c r="A36" s="9" t="s">
        <v>32</v>
      </c>
      <c r="B36" s="62"/>
      <c r="C36" s="10">
        <f t="shared" si="2"/>
        <v>4512</v>
      </c>
      <c r="D36" s="11"/>
      <c r="E36" s="23">
        <v>141</v>
      </c>
    </row>
    <row r="37" spans="1:5" x14ac:dyDescent="0.25">
      <c r="A37" s="9" t="s">
        <v>33</v>
      </c>
      <c r="B37" s="62"/>
      <c r="C37" s="10">
        <f t="shared" si="2"/>
        <v>4512</v>
      </c>
      <c r="D37" s="11"/>
      <c r="E37" s="23">
        <v>141</v>
      </c>
    </row>
    <row r="38" spans="1:5" x14ac:dyDescent="0.25">
      <c r="A38" s="9" t="s">
        <v>34</v>
      </c>
      <c r="B38" s="62"/>
      <c r="C38" s="10">
        <f t="shared" si="2"/>
        <v>4512</v>
      </c>
      <c r="D38" s="11"/>
      <c r="E38" s="23">
        <v>141</v>
      </c>
    </row>
    <row r="39" spans="1:5" x14ac:dyDescent="0.25">
      <c r="A39" s="9" t="s">
        <v>35</v>
      </c>
      <c r="B39" s="62"/>
      <c r="C39" s="10">
        <f t="shared" si="2"/>
        <v>4512</v>
      </c>
      <c r="D39" s="11"/>
      <c r="E39" s="23">
        <v>141</v>
      </c>
    </row>
    <row r="40" spans="1:5" ht="18.75" x14ac:dyDescent="0.3">
      <c r="A40" s="63" t="s">
        <v>89</v>
      </c>
      <c r="B40" s="48"/>
      <c r="C40" s="64"/>
      <c r="D40" s="11"/>
      <c r="E40" s="23"/>
    </row>
    <row r="41" spans="1:5" x14ac:dyDescent="0.25">
      <c r="A41" s="40" t="s">
        <v>99</v>
      </c>
      <c r="B41" s="44" t="s">
        <v>12</v>
      </c>
      <c r="C41" s="38">
        <f t="shared" ref="C41:C52" si="3">E41*D$7</f>
        <v>5312</v>
      </c>
      <c r="D41" s="11"/>
      <c r="E41" s="23">
        <v>166</v>
      </c>
    </row>
    <row r="42" spans="1:5" x14ac:dyDescent="0.25">
      <c r="A42" s="40" t="s">
        <v>91</v>
      </c>
      <c r="B42" s="45"/>
      <c r="C42" s="38">
        <f t="shared" si="3"/>
        <v>5312</v>
      </c>
      <c r="D42" s="11"/>
      <c r="E42" s="23">
        <v>166</v>
      </c>
    </row>
    <row r="43" spans="1:5" x14ac:dyDescent="0.25">
      <c r="A43" s="40" t="s">
        <v>90</v>
      </c>
      <c r="B43" s="45"/>
      <c r="C43" s="38">
        <f t="shared" si="3"/>
        <v>5312</v>
      </c>
      <c r="D43" s="11"/>
      <c r="E43" s="23">
        <v>166</v>
      </c>
    </row>
    <row r="44" spans="1:5" x14ac:dyDescent="0.25">
      <c r="A44" s="40" t="s">
        <v>100</v>
      </c>
      <c r="B44" s="45"/>
      <c r="C44" s="38">
        <f t="shared" si="3"/>
        <v>5312</v>
      </c>
      <c r="D44" s="11"/>
      <c r="E44" s="23">
        <v>166</v>
      </c>
    </row>
    <row r="45" spans="1:5" x14ac:dyDescent="0.25">
      <c r="A45" s="40" t="s">
        <v>92</v>
      </c>
      <c r="B45" s="45"/>
      <c r="C45" s="38">
        <f t="shared" si="3"/>
        <v>5312</v>
      </c>
      <c r="D45" s="11"/>
      <c r="E45" s="23">
        <v>166</v>
      </c>
    </row>
    <row r="46" spans="1:5" x14ac:dyDescent="0.25">
      <c r="A46" s="40" t="s">
        <v>95</v>
      </c>
      <c r="B46" s="45"/>
      <c r="C46" s="38">
        <f t="shared" si="3"/>
        <v>5312</v>
      </c>
      <c r="D46" s="11"/>
      <c r="E46" s="23">
        <v>166</v>
      </c>
    </row>
    <row r="47" spans="1:5" x14ac:dyDescent="0.25">
      <c r="A47" s="40" t="s">
        <v>94</v>
      </c>
      <c r="B47" s="45"/>
      <c r="C47" s="38">
        <f t="shared" si="3"/>
        <v>5312</v>
      </c>
      <c r="D47" s="11"/>
      <c r="E47" s="23">
        <v>166</v>
      </c>
    </row>
    <row r="48" spans="1:5" x14ac:dyDescent="0.25">
      <c r="A48" s="40" t="s">
        <v>101</v>
      </c>
      <c r="B48" s="45"/>
      <c r="C48" s="38">
        <f t="shared" si="3"/>
        <v>5312</v>
      </c>
      <c r="D48" s="11"/>
      <c r="E48" s="23">
        <v>166</v>
      </c>
    </row>
    <row r="49" spans="1:13" x14ac:dyDescent="0.25">
      <c r="A49" s="40" t="s">
        <v>97</v>
      </c>
      <c r="B49" s="45"/>
      <c r="C49" s="38">
        <f t="shared" si="3"/>
        <v>5312</v>
      </c>
      <c r="D49" s="11"/>
      <c r="E49" s="23">
        <v>166</v>
      </c>
    </row>
    <row r="50" spans="1:13" x14ac:dyDescent="0.25">
      <c r="A50" s="40" t="s">
        <v>96</v>
      </c>
      <c r="B50" s="45"/>
      <c r="C50" s="38">
        <f t="shared" si="3"/>
        <v>5312</v>
      </c>
      <c r="D50" s="11"/>
      <c r="E50" s="23">
        <v>166</v>
      </c>
    </row>
    <row r="51" spans="1:13" x14ac:dyDescent="0.25">
      <c r="A51" s="40" t="s">
        <v>93</v>
      </c>
      <c r="B51" s="45"/>
      <c r="C51" s="38">
        <f t="shared" si="3"/>
        <v>5312</v>
      </c>
      <c r="D51" s="11"/>
      <c r="E51" s="23">
        <v>166</v>
      </c>
    </row>
    <row r="52" spans="1:13" x14ac:dyDescent="0.25">
      <c r="A52" s="40" t="s">
        <v>98</v>
      </c>
      <c r="B52" s="46"/>
      <c r="C52" s="38">
        <f t="shared" si="3"/>
        <v>5312</v>
      </c>
      <c r="D52" s="11"/>
      <c r="E52" s="23">
        <v>166</v>
      </c>
    </row>
    <row r="53" spans="1:13" ht="18.75" x14ac:dyDescent="0.3">
      <c r="A53" s="63" t="s">
        <v>36</v>
      </c>
      <c r="B53" s="48"/>
      <c r="C53" s="64"/>
      <c r="D53" s="11"/>
      <c r="E53" s="24" t="e">
        <v>#DIV/0!</v>
      </c>
    </row>
    <row r="54" spans="1:13" ht="15.75" customHeight="1" x14ac:dyDescent="0.25">
      <c r="A54" s="36" t="s">
        <v>38</v>
      </c>
      <c r="B54" s="44" t="s">
        <v>12</v>
      </c>
      <c r="C54" s="37">
        <f>E54*D$7</f>
        <v>2622.4972287561395</v>
      </c>
      <c r="D54" s="11"/>
      <c r="E54" s="11">
        <v>81.95303839862936</v>
      </c>
    </row>
    <row r="55" spans="1:13" x14ac:dyDescent="0.25">
      <c r="A55" s="36" t="s">
        <v>39</v>
      </c>
      <c r="B55" s="45"/>
      <c r="C55" s="37">
        <f t="shared" ref="C55:C68" si="4">E55*D$7</f>
        <v>2622.4972287561395</v>
      </c>
      <c r="D55" s="11"/>
      <c r="E55" s="11">
        <v>81.95303839862936</v>
      </c>
    </row>
    <row r="56" spans="1:13" x14ac:dyDescent="0.25">
      <c r="A56" s="36" t="s">
        <v>40</v>
      </c>
      <c r="B56" s="45"/>
      <c r="C56" s="37">
        <f t="shared" si="4"/>
        <v>2622.4972287561395</v>
      </c>
      <c r="D56" s="11"/>
      <c r="E56" s="11">
        <v>81.95303839862936</v>
      </c>
    </row>
    <row r="57" spans="1:13" x14ac:dyDescent="0.25">
      <c r="A57" s="36" t="s">
        <v>41</v>
      </c>
      <c r="B57" s="45"/>
      <c r="C57" s="37">
        <f t="shared" si="4"/>
        <v>2622.4972287561395</v>
      </c>
      <c r="D57" s="11"/>
      <c r="E57" s="11">
        <v>81.95303839862936</v>
      </c>
    </row>
    <row r="58" spans="1:13" ht="18.75" x14ac:dyDescent="0.3">
      <c r="A58" s="36" t="s">
        <v>42</v>
      </c>
      <c r="B58" s="45"/>
      <c r="C58" s="37">
        <f t="shared" si="4"/>
        <v>2622.4972287561395</v>
      </c>
      <c r="D58" s="11"/>
      <c r="E58" s="11">
        <v>81.95303839862936</v>
      </c>
      <c r="J58" s="42"/>
      <c r="K58" s="42"/>
      <c r="L58" s="42"/>
      <c r="M58" s="31"/>
    </row>
    <row r="59" spans="1:13" x14ac:dyDescent="0.25">
      <c r="A59" s="36" t="s">
        <v>43</v>
      </c>
      <c r="B59" s="45"/>
      <c r="C59" s="37">
        <f t="shared" si="4"/>
        <v>2622.4972287561395</v>
      </c>
      <c r="D59" s="11"/>
      <c r="E59" s="11">
        <v>81.95303839862936</v>
      </c>
      <c r="J59" s="32"/>
      <c r="K59" s="33"/>
      <c r="L59" s="33"/>
      <c r="M59" s="31"/>
    </row>
    <row r="60" spans="1:13" x14ac:dyDescent="0.25">
      <c r="A60" s="36" t="s">
        <v>44</v>
      </c>
      <c r="B60" s="45"/>
      <c r="C60" s="37">
        <f t="shared" si="4"/>
        <v>2622.4972287561395</v>
      </c>
      <c r="D60" s="11"/>
      <c r="E60" s="11">
        <v>81.95303839862936</v>
      </c>
      <c r="J60" s="34"/>
      <c r="K60" s="43"/>
      <c r="L60" s="35"/>
      <c r="M60" s="31"/>
    </row>
    <row r="61" spans="1:13" x14ac:dyDescent="0.25">
      <c r="A61" s="36" t="s">
        <v>45</v>
      </c>
      <c r="B61" s="45"/>
      <c r="C61" s="37">
        <f t="shared" si="4"/>
        <v>2622.4972287561395</v>
      </c>
      <c r="D61" s="11"/>
      <c r="E61" s="11">
        <v>81.95303839862936</v>
      </c>
      <c r="J61" s="34"/>
      <c r="K61" s="43"/>
      <c r="L61" s="35"/>
      <c r="M61" s="31"/>
    </row>
    <row r="62" spans="1:13" x14ac:dyDescent="0.25">
      <c r="A62" s="36" t="s">
        <v>46</v>
      </c>
      <c r="B62" s="45"/>
      <c r="C62" s="37">
        <f t="shared" si="4"/>
        <v>2835.9685031768895</v>
      </c>
      <c r="D62" s="11"/>
      <c r="E62" s="23">
        <v>88.624015724277797</v>
      </c>
      <c r="J62" s="34"/>
      <c r="K62" s="43"/>
      <c r="L62" s="35"/>
      <c r="M62" s="31"/>
    </row>
    <row r="63" spans="1:13" x14ac:dyDescent="0.25">
      <c r="A63" s="36" t="s">
        <v>47</v>
      </c>
      <c r="B63" s="45"/>
      <c r="C63" s="37">
        <f t="shared" si="4"/>
        <v>2835.9685031768895</v>
      </c>
      <c r="D63" s="11"/>
      <c r="E63" s="23">
        <v>88.624015724277797</v>
      </c>
      <c r="J63" s="34"/>
      <c r="K63" s="43"/>
      <c r="L63" s="35"/>
      <c r="M63" s="31"/>
    </row>
    <row r="64" spans="1:13" x14ac:dyDescent="0.25">
      <c r="A64" s="36" t="s">
        <v>48</v>
      </c>
      <c r="B64" s="45"/>
      <c r="C64" s="37">
        <f t="shared" si="4"/>
        <v>2835.9685031768895</v>
      </c>
      <c r="D64" s="11"/>
      <c r="E64" s="23">
        <v>88.624015724277797</v>
      </c>
      <c r="J64" s="34"/>
      <c r="K64" s="43"/>
      <c r="L64" s="35"/>
      <c r="M64" s="31"/>
    </row>
    <row r="65" spans="1:13" x14ac:dyDescent="0.25">
      <c r="A65" s="36" t="s">
        <v>104</v>
      </c>
      <c r="B65" s="45"/>
      <c r="C65" s="37">
        <f t="shared" si="4"/>
        <v>2835.9685031768895</v>
      </c>
      <c r="D65" s="11"/>
      <c r="E65" s="23">
        <v>88.624015724277797</v>
      </c>
      <c r="J65" s="34"/>
      <c r="K65" s="43"/>
      <c r="L65" s="35"/>
      <c r="M65" s="31"/>
    </row>
    <row r="66" spans="1:13" x14ac:dyDescent="0.25">
      <c r="A66" s="36" t="s">
        <v>103</v>
      </c>
      <c r="B66" s="45"/>
      <c r="C66" s="37">
        <f t="shared" si="4"/>
        <v>2622.4972287561395</v>
      </c>
      <c r="D66" s="11"/>
      <c r="E66" s="11">
        <v>81.95303839862936</v>
      </c>
      <c r="J66" s="34"/>
      <c r="K66" s="43"/>
      <c r="L66" s="35"/>
      <c r="M66" s="31"/>
    </row>
    <row r="67" spans="1:13" x14ac:dyDescent="0.25">
      <c r="A67" s="36" t="s">
        <v>102</v>
      </c>
      <c r="B67" s="45"/>
      <c r="C67" s="37">
        <f t="shared" si="4"/>
        <v>2622.4972287561395</v>
      </c>
      <c r="D67" s="11"/>
      <c r="E67" s="11">
        <v>81.95303839862936</v>
      </c>
      <c r="J67" s="34"/>
      <c r="K67" s="43"/>
      <c r="L67" s="35"/>
      <c r="M67" s="31"/>
    </row>
    <row r="68" spans="1:13" x14ac:dyDescent="0.25">
      <c r="A68" s="36" t="s">
        <v>49</v>
      </c>
      <c r="B68" s="46"/>
      <c r="C68" s="37">
        <f t="shared" si="4"/>
        <v>2835.9685031768895</v>
      </c>
      <c r="D68" s="11"/>
      <c r="E68" s="23">
        <v>88.624015724277797</v>
      </c>
      <c r="J68" s="34"/>
      <c r="K68" s="43"/>
      <c r="L68" s="35"/>
      <c r="M68" s="31"/>
    </row>
    <row r="69" spans="1:13" ht="18.75" x14ac:dyDescent="0.3">
      <c r="A69" s="63" t="s">
        <v>50</v>
      </c>
      <c r="B69" s="48"/>
      <c r="C69" s="64"/>
      <c r="D69" s="11"/>
      <c r="E69" s="24" t="e">
        <v>#DIV/0!</v>
      </c>
      <c r="J69" s="34"/>
      <c r="K69" s="43"/>
      <c r="L69" s="35"/>
      <c r="M69" s="31"/>
    </row>
    <row r="70" spans="1:13" x14ac:dyDescent="0.25">
      <c r="A70" s="29" t="s">
        <v>51</v>
      </c>
      <c r="B70" s="44" t="s">
        <v>26</v>
      </c>
      <c r="C70" s="30">
        <f t="shared" ref="C70:C84" si="5">E70*D$7</f>
        <v>2785.7664</v>
      </c>
      <c r="D70" s="11"/>
      <c r="E70" s="11">
        <v>87.055199999999999</v>
      </c>
      <c r="J70" s="34"/>
      <c r="K70" s="43"/>
      <c r="L70" s="35"/>
      <c r="M70" s="31"/>
    </row>
    <row r="71" spans="1:13" x14ac:dyDescent="0.25">
      <c r="A71" s="29" t="s">
        <v>52</v>
      </c>
      <c r="B71" s="45"/>
      <c r="C71" s="30">
        <f t="shared" si="5"/>
        <v>2785.7664</v>
      </c>
      <c r="D71" s="11"/>
      <c r="E71" s="11">
        <v>87.055199999999999</v>
      </c>
      <c r="J71" s="34"/>
      <c r="K71" s="43"/>
      <c r="L71" s="35"/>
      <c r="M71" s="31"/>
    </row>
    <row r="72" spans="1:13" x14ac:dyDescent="0.25">
      <c r="A72" s="29" t="s">
        <v>53</v>
      </c>
      <c r="B72" s="45"/>
      <c r="C72" s="30">
        <f t="shared" si="5"/>
        <v>2785.7664</v>
      </c>
      <c r="D72" s="11"/>
      <c r="E72" s="11">
        <v>87.055199999999999</v>
      </c>
      <c r="J72" s="34"/>
      <c r="K72" s="43"/>
      <c r="L72" s="35"/>
      <c r="M72" s="31"/>
    </row>
    <row r="73" spans="1:13" x14ac:dyDescent="0.25">
      <c r="A73" s="29" t="s">
        <v>54</v>
      </c>
      <c r="B73" s="45"/>
      <c r="C73" s="30">
        <f t="shared" si="5"/>
        <v>2785.7664</v>
      </c>
      <c r="D73" s="11"/>
      <c r="E73" s="11">
        <v>87.055199999999999</v>
      </c>
      <c r="J73" s="34"/>
      <c r="K73" s="43"/>
      <c r="L73" s="35"/>
      <c r="M73" s="31"/>
    </row>
    <row r="74" spans="1:13" x14ac:dyDescent="0.25">
      <c r="A74" s="29" t="s">
        <v>55</v>
      </c>
      <c r="B74" s="45"/>
      <c r="C74" s="30">
        <f t="shared" si="5"/>
        <v>2785.7664</v>
      </c>
      <c r="D74" s="11"/>
      <c r="E74" s="11">
        <v>87.055199999999999</v>
      </c>
    </row>
    <row r="75" spans="1:13" x14ac:dyDescent="0.25">
      <c r="A75" s="29" t="s">
        <v>56</v>
      </c>
      <c r="B75" s="45"/>
      <c r="C75" s="30">
        <f t="shared" si="5"/>
        <v>2785.7664</v>
      </c>
      <c r="D75" s="11"/>
      <c r="E75" s="11">
        <v>87.055199999999999</v>
      </c>
    </row>
    <row r="76" spans="1:13" x14ac:dyDescent="0.25">
      <c r="A76" s="29" t="s">
        <v>57</v>
      </c>
      <c r="B76" s="45"/>
      <c r="C76" s="30">
        <f t="shared" si="5"/>
        <v>2785.7664</v>
      </c>
      <c r="D76" s="11"/>
      <c r="E76" s="11">
        <v>87.055199999999999</v>
      </c>
    </row>
    <row r="77" spans="1:13" x14ac:dyDescent="0.25">
      <c r="A77" s="29" t="s">
        <v>58</v>
      </c>
      <c r="B77" s="45"/>
      <c r="C77" s="30">
        <f t="shared" si="5"/>
        <v>2785.7664</v>
      </c>
      <c r="D77" s="11"/>
      <c r="E77" s="11">
        <v>87.055199999999999</v>
      </c>
    </row>
    <row r="78" spans="1:13" x14ac:dyDescent="0.25">
      <c r="A78" s="29" t="s">
        <v>59</v>
      </c>
      <c r="B78" s="45"/>
      <c r="C78" s="30">
        <f t="shared" si="5"/>
        <v>2940.5311999999999</v>
      </c>
      <c r="D78" s="11"/>
      <c r="E78" s="23">
        <v>91.891599999999997</v>
      </c>
    </row>
    <row r="79" spans="1:13" x14ac:dyDescent="0.25">
      <c r="A79" s="29" t="s">
        <v>60</v>
      </c>
      <c r="B79" s="45"/>
      <c r="C79" s="30">
        <f t="shared" si="5"/>
        <v>2940.5311999999999</v>
      </c>
      <c r="D79" s="11"/>
      <c r="E79" s="23">
        <v>91.891599999999997</v>
      </c>
    </row>
    <row r="80" spans="1:13" x14ac:dyDescent="0.25">
      <c r="A80" s="29" t="s">
        <v>61</v>
      </c>
      <c r="B80" s="45"/>
      <c r="C80" s="30">
        <f t="shared" si="5"/>
        <v>2940.5311999999999</v>
      </c>
      <c r="D80" s="11"/>
      <c r="E80" s="23">
        <v>91.891599999999997</v>
      </c>
    </row>
    <row r="81" spans="1:5" x14ac:dyDescent="0.25">
      <c r="A81" s="29" t="s">
        <v>62</v>
      </c>
      <c r="B81" s="45"/>
      <c r="C81" s="30">
        <f t="shared" si="5"/>
        <v>2940.5311999999999</v>
      </c>
      <c r="D81" s="11"/>
      <c r="E81" s="23">
        <v>91.891599999999997</v>
      </c>
    </row>
    <row r="82" spans="1:5" x14ac:dyDescent="0.25">
      <c r="A82" s="29" t="s">
        <v>63</v>
      </c>
      <c r="B82" s="45"/>
      <c r="C82" s="30">
        <f t="shared" si="5"/>
        <v>2785.7664</v>
      </c>
      <c r="D82" s="11"/>
      <c r="E82" s="11">
        <v>87.055199999999999</v>
      </c>
    </row>
    <row r="83" spans="1:5" x14ac:dyDescent="0.25">
      <c r="A83" s="29" t="s">
        <v>64</v>
      </c>
      <c r="B83" s="45"/>
      <c r="C83" s="30">
        <f t="shared" si="5"/>
        <v>2785.7664</v>
      </c>
      <c r="D83" s="11"/>
      <c r="E83" s="11">
        <v>87.055199999999999</v>
      </c>
    </row>
    <row r="84" spans="1:5" ht="16.5" thickBot="1" x14ac:dyDescent="0.3">
      <c r="A84" s="39" t="s">
        <v>65</v>
      </c>
      <c r="B84" s="65"/>
      <c r="C84" s="30">
        <f t="shared" si="5"/>
        <v>2940.5311999999999</v>
      </c>
      <c r="D84" s="11"/>
      <c r="E84" s="23">
        <v>91.891599999999997</v>
      </c>
    </row>
    <row r="86" spans="1:5" ht="18.75" x14ac:dyDescent="0.3">
      <c r="A86" s="12" t="s">
        <v>66</v>
      </c>
      <c r="B86" s="13"/>
      <c r="C86" s="13"/>
      <c r="D86" s="13"/>
      <c r="E86" s="13"/>
    </row>
    <row r="87" spans="1:5" s="17" customFormat="1" ht="36.75" customHeight="1" x14ac:dyDescent="0.3">
      <c r="A87" s="14"/>
      <c r="B87" s="15" t="s">
        <v>67</v>
      </c>
      <c r="C87" s="15" t="s">
        <v>68</v>
      </c>
      <c r="D87" s="15" t="s">
        <v>69</v>
      </c>
      <c r="E87" s="16"/>
    </row>
    <row r="88" spans="1:5" x14ac:dyDescent="0.25">
      <c r="A88" s="18" t="s">
        <v>70</v>
      </c>
      <c r="B88" s="19">
        <v>18.399999999999999</v>
      </c>
      <c r="C88" s="19">
        <v>19</v>
      </c>
      <c r="D88" s="19">
        <v>19.600000000000001</v>
      </c>
      <c r="E88" s="20"/>
    </row>
    <row r="89" spans="1:5" ht="91.5" hidden="1" customHeight="1" x14ac:dyDescent="0.25">
      <c r="A89" s="18" t="s">
        <v>71</v>
      </c>
      <c r="B89" s="19" t="s">
        <v>72</v>
      </c>
      <c r="C89" s="19" t="s">
        <v>73</v>
      </c>
      <c r="D89" s="19" t="s">
        <v>73</v>
      </c>
      <c r="E89" s="20"/>
    </row>
    <row r="90" spans="1:5" x14ac:dyDescent="0.25">
      <c r="A90" s="18" t="s">
        <v>74</v>
      </c>
      <c r="B90" s="19" t="s">
        <v>75</v>
      </c>
      <c r="C90" s="19" t="s">
        <v>75</v>
      </c>
      <c r="D90" s="19" t="s">
        <v>75</v>
      </c>
      <c r="E90" s="20"/>
    </row>
    <row r="91" spans="1:5" x14ac:dyDescent="0.25">
      <c r="A91" s="18" t="s">
        <v>76</v>
      </c>
      <c r="B91" s="19" t="s">
        <v>77</v>
      </c>
      <c r="C91" s="19" t="s">
        <v>77</v>
      </c>
      <c r="D91" s="19" t="s">
        <v>77</v>
      </c>
      <c r="E91" s="20"/>
    </row>
    <row r="92" spans="1:5" ht="31.5" hidden="1" x14ac:dyDescent="0.25">
      <c r="A92" s="18" t="s">
        <v>78</v>
      </c>
      <c r="B92" s="19" t="s">
        <v>79</v>
      </c>
      <c r="C92" s="19" t="s">
        <v>80</v>
      </c>
      <c r="D92" s="19" t="s">
        <v>80</v>
      </c>
      <c r="E92" s="20"/>
    </row>
    <row r="93" spans="1:5" hidden="1" x14ac:dyDescent="0.25">
      <c r="A93" s="18" t="s">
        <v>81</v>
      </c>
      <c r="B93" s="19" t="s">
        <v>80</v>
      </c>
      <c r="C93" s="19" t="s">
        <v>80</v>
      </c>
      <c r="D93" s="19" t="s">
        <v>80</v>
      </c>
      <c r="E93" s="20"/>
    </row>
    <row r="94" spans="1:5" ht="31.5" x14ac:dyDescent="0.25">
      <c r="A94" s="18" t="s">
        <v>82</v>
      </c>
      <c r="B94" s="19" t="s">
        <v>84</v>
      </c>
      <c r="C94" s="19" t="s">
        <v>84</v>
      </c>
      <c r="D94" s="19" t="s">
        <v>85</v>
      </c>
      <c r="E94" s="20"/>
    </row>
    <row r="95" spans="1:5" ht="18.75" x14ac:dyDescent="0.3">
      <c r="B95" s="13"/>
      <c r="C95" s="13"/>
    </row>
    <row r="96" spans="1:5" ht="18.75" x14ac:dyDescent="0.3">
      <c r="A96" s="1" t="s">
        <v>86</v>
      </c>
      <c r="B96" s="13"/>
      <c r="C96" s="13"/>
    </row>
    <row r="97" spans="1:1" x14ac:dyDescent="0.25">
      <c r="A97" s="1" t="s">
        <v>87</v>
      </c>
    </row>
  </sheetData>
  <mergeCells count="16">
    <mergeCell ref="J58:L58"/>
    <mergeCell ref="K60:K73"/>
    <mergeCell ref="A69:C69"/>
    <mergeCell ref="B70:B84"/>
    <mergeCell ref="A29:C29"/>
    <mergeCell ref="B30:B39"/>
    <mergeCell ref="A40:C40"/>
    <mergeCell ref="B41:B52"/>
    <mergeCell ref="A53:C53"/>
    <mergeCell ref="B54:B68"/>
    <mergeCell ref="B17:B28"/>
    <mergeCell ref="A8:D8"/>
    <mergeCell ref="A10:C10"/>
    <mergeCell ref="A11:C11"/>
    <mergeCell ref="B13:B15"/>
    <mergeCell ref="A16:C1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прайс Киев!</vt:lpstr>
      <vt:lpstr>для выставки</vt:lpstr>
    </vt:vector>
  </TitlesOfParts>
  <Company>Kronas,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Козак Виталий</dc:creator>
  <cp:lastModifiedBy>Кадук Анастасия</cp:lastModifiedBy>
  <cp:lastPrinted>2019-01-30T08:47:29Z</cp:lastPrinted>
  <dcterms:created xsi:type="dcterms:W3CDTF">2018-07-05T14:11:41Z</dcterms:created>
  <dcterms:modified xsi:type="dcterms:W3CDTF">2019-11-07T16:24:01Z</dcterms:modified>
</cp:coreProperties>
</file>